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hrnl-my.sharepoint.com/personal/bruia_hr_nl/Documents/Bureaublad/"/>
    </mc:Choice>
  </mc:AlternateContent>
  <xr:revisionPtr revIDLastSave="67" documentId="8_{576847A3-74C8-4F1C-9075-A9D5D5F84227}" xr6:coauthVersionLast="47" xr6:coauthVersionMax="47" xr10:uidLastSave="{A8AF6194-38B8-4F1A-81D1-7D0DBFFBCBDC}"/>
  <bookViews>
    <workbookView xWindow="43102" yWindow="-98" windowWidth="38596" windowHeight="21075" tabRatio="767" xr2:uid="{2CF8EC9B-B6B9-4553-834C-3675ED8A15F8}"/>
  </bookViews>
  <sheets>
    <sheet name="Jaarkalender OS-AOS3R" sheetId="10" r:id="rId1"/>
  </sheets>
  <definedNames>
    <definedName name="_xlnm._FilterDatabase" localSheetId="0" hidden="1">'Jaarkalender OS-AOS3R'!$A$5:$G$106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0" l="1"/>
  <c r="A8" i="10"/>
  <c r="A9" i="10" s="1"/>
  <c r="A10" i="10" s="1"/>
  <c r="A11" i="10" s="1"/>
  <c r="A14" i="10" s="1"/>
  <c r="A17" i="10" s="1"/>
  <c r="A19" i="10" s="1"/>
  <c r="A22" i="10" s="1"/>
  <c r="A23" i="10" s="1"/>
  <c r="A24" i="10" s="1"/>
  <c r="B8" i="10"/>
  <c r="C8" i="10" s="1"/>
  <c r="C27" i="10"/>
  <c r="A30" i="10"/>
  <c r="A33" i="10" s="1"/>
  <c r="A34" i="10" s="1"/>
  <c r="A38" i="10" s="1"/>
  <c r="A39" i="10" s="1"/>
  <c r="B30" i="10"/>
  <c r="C30" i="10" s="1"/>
  <c r="A41" i="10"/>
  <c r="A42" i="10" s="1"/>
  <c r="A46" i="10" s="1"/>
  <c r="A48" i="10" s="1"/>
  <c r="A49" i="10" s="1"/>
  <c r="A103" i="10"/>
  <c r="B103" i="10"/>
  <c r="C103" i="10" s="1"/>
  <c r="B33" i="10" l="1"/>
  <c r="B9" i="10"/>
  <c r="C33" i="10" l="1"/>
  <c r="B34" i="10"/>
  <c r="C9" i="10"/>
  <c r="B10" i="10"/>
  <c r="C34" i="10" l="1"/>
  <c r="B38" i="10"/>
  <c r="C10" i="10"/>
  <c r="B11" i="10"/>
  <c r="C38" i="10" l="1"/>
  <c r="B39" i="10"/>
  <c r="C11" i="10"/>
  <c r="B14" i="10"/>
  <c r="B40" i="10" l="1"/>
  <c r="C39" i="10"/>
  <c r="C14" i="10"/>
  <c r="B16" i="10"/>
  <c r="B41" i="10" l="1"/>
  <c r="C40" i="10"/>
  <c r="C16" i="10"/>
  <c r="B19" i="10"/>
  <c r="B42" i="10" l="1"/>
  <c r="C41" i="10"/>
  <c r="C19" i="10"/>
  <c r="B22" i="10"/>
  <c r="C42" i="10" l="1"/>
  <c r="B46" i="10"/>
  <c r="C22" i="10"/>
  <c r="B23" i="10"/>
  <c r="C46" i="10" l="1"/>
  <c r="B48" i="10"/>
  <c r="B24" i="10"/>
  <c r="C24" i="10" s="1"/>
  <c r="C23" i="10"/>
  <c r="B49" i="10" l="1"/>
  <c r="C48" i="10"/>
  <c r="C49" i="10" l="1"/>
  <c r="B53" i="10"/>
  <c r="C53" i="10" l="1"/>
  <c r="B54" i="10"/>
  <c r="C54" i="10" l="1"/>
  <c r="B55" i="10"/>
  <c r="C55" i="10" l="1"/>
  <c r="B56" i="10"/>
  <c r="B58" i="10" l="1"/>
  <c r="C56" i="10"/>
  <c r="C58" i="10" l="1"/>
  <c r="B59" i="10"/>
  <c r="C59" i="10" l="1"/>
  <c r="B60" i="10"/>
  <c r="B65" i="10" l="1"/>
  <c r="C60" i="10"/>
  <c r="C65" i="10" l="1"/>
  <c r="B68" i="10"/>
  <c r="B73" i="10" l="1"/>
  <c r="C68" i="10"/>
  <c r="B75" i="10" l="1"/>
  <c r="C73" i="10"/>
  <c r="C75" i="10" l="1"/>
  <c r="B78" i="10"/>
  <c r="B79" i="10" l="1"/>
  <c r="C78" i="10"/>
  <c r="B81" i="10" l="1"/>
  <c r="C79" i="10"/>
  <c r="C81" i="10" l="1"/>
  <c r="B83" i="10"/>
  <c r="B88" i="10" l="1"/>
  <c r="C83" i="10"/>
  <c r="B91" i="10" l="1"/>
  <c r="C88" i="10"/>
  <c r="C91" i="10" l="1"/>
  <c r="B92" i="10"/>
  <c r="B95" i="10" l="1"/>
  <c r="C92" i="10"/>
  <c r="B97" i="10" l="1"/>
  <c r="C95" i="10"/>
  <c r="C97" i="10" l="1"/>
  <c r="B99" i="10"/>
  <c r="C99" i="10" l="1"/>
  <c r="B101" i="10"/>
  <c r="C101" i="10" s="1"/>
</calcChain>
</file>

<file path=xl/sharedStrings.xml><?xml version="1.0" encoding="utf-8"?>
<sst xmlns="http://schemas.openxmlformats.org/spreadsheetml/2006/main" count="320" uniqueCount="203">
  <si>
    <t>Kalenderweek</t>
  </si>
  <si>
    <t>ZOMERVAKANTIE</t>
  </si>
  <si>
    <t>HERFSTVAKANTIE</t>
  </si>
  <si>
    <t>VOORJAARSVAKANTIE</t>
  </si>
  <si>
    <t>KERSTVAKANTIE</t>
  </si>
  <si>
    <t>MEIVAKANTIE</t>
  </si>
  <si>
    <t>Afrondingsweek algemeen</t>
  </si>
  <si>
    <t>Maandag</t>
  </si>
  <si>
    <t>Vrijdag</t>
  </si>
  <si>
    <r>
      <t xml:space="preserve">Bijeenkomsten </t>
    </r>
    <r>
      <rPr>
        <sz val="9"/>
        <color indexed="9"/>
        <rFont val="Poppins"/>
      </rPr>
      <t>(per mail ontvangen betrokkenen voor iedere bijeenkomst organisatorische en inhoudelijke aanvullende informatie)</t>
    </r>
  </si>
  <si>
    <r>
      <t xml:space="preserve">Partnerschap </t>
    </r>
    <r>
      <rPr>
        <sz val="9"/>
        <color indexed="9"/>
        <rFont val="Poppins"/>
      </rPr>
      <t>(Boss PO, AOS3R of beiden)</t>
    </r>
  </si>
  <si>
    <r>
      <t>Rol</t>
    </r>
    <r>
      <rPr>
        <sz val="9"/>
        <color indexed="9"/>
        <rFont val="Poppins"/>
      </rPr>
      <t xml:space="preserve"> (voor wie is de bijeenkomst bedoeld)</t>
    </r>
  </si>
  <si>
    <t>Bijzonderheden in Paborooster (feestdagen, studiedagen, stageweken etc.)</t>
  </si>
  <si>
    <t>Introductieweek VT1; Start zij-instroom en DT verkort</t>
  </si>
  <si>
    <t>Wo. 29 okt. Stuurgroep AOS3R &gt; online (10.00-12.00)</t>
  </si>
  <si>
    <t>Onderzoeksweek 2 VT3
Stage GO VT2 (student plant 2 dagen in deze week)</t>
  </si>
  <si>
    <r>
      <rPr>
        <b/>
        <i/>
        <sz val="10"/>
        <color theme="3"/>
        <rFont val="Poppins"/>
      </rPr>
      <t>Hele week:Schoolleiders, SO en IO van BOSS PO en AOS3R &gt; Voeren/afronden panelgesprekken</t>
    </r>
    <r>
      <rPr>
        <b/>
        <sz val="10"/>
        <color theme="3"/>
        <rFont val="Poppins"/>
      </rPr>
      <t xml:space="preserve">
Di. 17 mrt. Opleidersgroep &amp; projectgroepen&gt; locatie volgt  (15.30-17.00)</t>
    </r>
  </si>
  <si>
    <t>Toetsweek
Di. 31 mrt. Pabo studiedag (09.00-13.00)
Vrij. 3 apr. GOEDE VRIJDAG</t>
  </si>
  <si>
    <t>Ma. 4 mei. DODENHERDENKING
Di. 5 mei. BEVRIJDINGSDAG
PO heeft hier merendeels nog meivakantie</t>
  </si>
  <si>
    <t>IO &amp; SO: Tussenevaluatie &amp; GO-NO GO moment stage</t>
  </si>
  <si>
    <t>IO &amp; SO: Tussenevaluatie &amp; GO-NO GO moment stage
Do. 14 mei. HEMELVAARTSDAG
Vrij. 15 mei. Verplichte vrije dag</t>
  </si>
  <si>
    <t>IO &amp; SO: Tussenevaluatie &amp; GO-NO GO moment stage
MEIVAKANTIE groot deel PO</t>
  </si>
  <si>
    <t>IO-SO: eindgesprekken stage</t>
  </si>
  <si>
    <t>TOETSWEEK
IO-SO: eindgesprekken stage
Do. 18 jun. Pabo studiedag (09.00-13.00)</t>
  </si>
  <si>
    <r>
      <rPr>
        <b/>
        <i/>
        <sz val="10"/>
        <color theme="3"/>
        <rFont val="Poppins"/>
      </rPr>
      <t>Periode juni/juli: stuurgroepen en programmaleiding BOSS PO en AOS3R: activiteiten/jaarplannen bijstellen n.a.v. evaluaties</t>
    </r>
    <r>
      <rPr>
        <b/>
        <sz val="10"/>
        <color indexed="10"/>
        <rFont val="Poppins"/>
      </rPr>
      <t xml:space="preserve">
</t>
    </r>
    <r>
      <rPr>
        <b/>
        <sz val="10"/>
        <color theme="3"/>
        <rFont val="Poppins"/>
      </rPr>
      <t>Di. 16 jun. Programmateam AOS3R&gt; locatie volgt (15.00-17.00)</t>
    </r>
  </si>
  <si>
    <t>Di. 9 sept. Startbijeenkomst onderzoeksbegeleiders en  studenten VT3 &amp; DT Flex3&gt; online  (15.00-17.00)</t>
  </si>
  <si>
    <t>Stuurgroep, PLOS, Programmateam, Opleidersgroep, Projectgroepen</t>
  </si>
  <si>
    <r>
      <rPr>
        <b/>
        <sz val="10"/>
        <color theme="3"/>
        <rFont val="Poppins"/>
      </rPr>
      <t xml:space="preserve">Di. 16 sept. Programmateam  AOS3R &gt;Online  (15.00-16.30) </t>
    </r>
    <r>
      <rPr>
        <b/>
        <sz val="10"/>
        <color indexed="62"/>
        <rFont val="Poppins"/>
      </rPr>
      <t xml:space="preserve">
</t>
    </r>
  </si>
  <si>
    <r>
      <rPr>
        <b/>
        <i/>
        <sz val="10"/>
        <color theme="3"/>
        <rFont val="Poppins"/>
      </rPr>
      <t>Hele week:Schoolleiders, SO en IO van OS BOSS PO en AOS3R &gt; Voeren/afronden panelgesprekken</t>
    </r>
    <r>
      <rPr>
        <b/>
        <sz val="10"/>
        <color theme="3"/>
        <rFont val="Poppins"/>
      </rPr>
      <t xml:space="preserve">
Do. 12 mrt. PLOS &amp; Programmateam&gt; locatie volgt (13.00-15.00)</t>
    </r>
  </si>
  <si>
    <t xml:space="preserve">Start stages sem. 2 voor alle studenten
</t>
  </si>
  <si>
    <t>Start stage DT Flex 1, zij-instroom en DT verkort 1</t>
  </si>
  <si>
    <t>Introductie VT2 op Pabo
Start Stage/lio studenten afstudeerfase</t>
  </si>
  <si>
    <t>Di. 9 sept. Pabo studiedag
Do. 11 sept. Orientatie Gespecialiseerd Onderwijs (GO) voor studenten  route GO en Pabo 2 &gt; voorlichtingen/workshops door scholen GO (18.00-21.00)
Start stage VT 2,3; AcPa 2,3; DT Flex 2, 3 (indien nog  niet in afstudeerfase)</t>
  </si>
  <si>
    <t>Kennismaken op stage VT1 (alle routes)</t>
  </si>
  <si>
    <t>IO-SO: GO-NO GO moment stage</t>
  </si>
  <si>
    <t>Afronding stage sem. 1 voor alle studenten</t>
  </si>
  <si>
    <t>Onderzoeksweek 4 VT3
Cultuurweek VT2</t>
  </si>
  <si>
    <r>
      <rPr>
        <b/>
        <sz val="10"/>
        <color theme="3"/>
        <rFont val="Poppins"/>
      </rPr>
      <t>IO-SO: eindgesprekken stage</t>
    </r>
    <r>
      <rPr>
        <b/>
        <sz val="10"/>
        <color rgb="FFC00000"/>
        <rFont val="Poppins"/>
      </rPr>
      <t xml:space="preserve">
</t>
    </r>
    <r>
      <rPr>
        <b/>
        <sz val="10"/>
        <color theme="3"/>
        <rFont val="Poppins"/>
      </rPr>
      <t>Stageweek Voltijd</t>
    </r>
    <r>
      <rPr>
        <b/>
        <sz val="10"/>
        <color rgb="FFC00000"/>
        <rFont val="Poppins"/>
      </rPr>
      <t xml:space="preserve">
</t>
    </r>
    <r>
      <rPr>
        <b/>
        <sz val="10"/>
        <color theme="3"/>
        <rFont val="Poppins"/>
      </rPr>
      <t>Afronding stages alle studenten</t>
    </r>
  </si>
  <si>
    <t>IO-SO: Eindgesprekken stages</t>
  </si>
  <si>
    <t>AOS3R</t>
  </si>
  <si>
    <t>Programmateam</t>
  </si>
  <si>
    <t xml:space="preserve">Di. 23 sept. Opleidersgroep &amp; Projectgroepen&gt; fysiek, locatie volgt  (15.30-17.00) 
</t>
  </si>
  <si>
    <t>Di. 23 sept. SO-IO trainingsgroep 14 bijeenkomst 1&gt; locatie volgt (13.15-15.30) cursisten krijgen uitnodiging per mail</t>
  </si>
  <si>
    <t xml:space="preserve">BOSS po en AOS3R
</t>
  </si>
  <si>
    <t>Opleidersgroep, Projectgroepen</t>
  </si>
  <si>
    <t>BOSS po en AOS3R</t>
  </si>
  <si>
    <t>Culturele week VT 1
Ma 29 of di 30 sept. Onderzoeksbegeleiders met studenten VT3, DT Flex 3 en 4 startplan onderzoek afstemmen.
Vrij. 4 okt. Beroepenveldcie&gt; locatie volgt (12.00-14.00)</t>
  </si>
  <si>
    <r>
      <rPr>
        <b/>
        <sz val="10"/>
        <color theme="3"/>
        <rFont val="Poppins"/>
      </rPr>
      <t>Di. 30 sept. Heidag Samen Opleiden OS BOSS PO &amp; AOS3R&gt; locatie volgt (09.00-16.00)</t>
    </r>
    <r>
      <rPr>
        <b/>
        <sz val="10"/>
        <color indexed="62"/>
        <rFont val="Poppins"/>
      </rPr>
      <t xml:space="preserve">
</t>
    </r>
    <r>
      <rPr>
        <b/>
        <sz val="10"/>
        <color theme="3"/>
        <rFont val="Poppins"/>
      </rPr>
      <t xml:space="preserve">
</t>
    </r>
  </si>
  <si>
    <t>Do 2 okt. PLOS en Programmateam&gt; locatie volgt (13.00-15.00)</t>
  </si>
  <si>
    <t>PLOS, Programmateam</t>
  </si>
  <si>
    <t>BOSS po</t>
  </si>
  <si>
    <t>Stuurgroep, PLOS</t>
  </si>
  <si>
    <t>Di. 14 okt. SO-IO trainingsgroep 14 bijeenkomst 2&gt; locatie volgt (13.15-15.30) cursisten krijgen uitnodiging per mail</t>
  </si>
  <si>
    <t xml:space="preserve">Di. 14 okt. Vragenuur met teamleiders Pabo&gt; online (15.30-16.30)
</t>
  </si>
  <si>
    <t>Schoolopleider, Instituutsopleider, werkplekbegeleider</t>
  </si>
  <si>
    <t xml:space="preserve">Ma. 13 okt. Stuurgroep &amp; PLOS voorbereiding peer review&gt; locatie volgt (10.00-12.00)
</t>
  </si>
  <si>
    <t>BOSS PO en AOS3R</t>
  </si>
  <si>
    <t>Pabo MT, Programmaleiders, Pabo coordinatoren Samen Opleiden</t>
  </si>
  <si>
    <t>Stuurgroep</t>
  </si>
  <si>
    <t xml:space="preserve">Opleidersgroep, projectgroep
</t>
  </si>
  <si>
    <t xml:space="preserve">Di. 18 nov. Opleidersgroep &amp; projectgroepen&gt; online (15.30-17.00)
</t>
  </si>
  <si>
    <t xml:space="preserve">BOSS PO en AOS3R
</t>
  </si>
  <si>
    <t>Vrij. 28 nov. Stuurgroep OS BOSS PO&gt; online (14.00-16.00)</t>
  </si>
  <si>
    <t>BOSS PO</t>
  </si>
  <si>
    <t>Di. 9 dec. SO-IO trainingsgroep 14 bijeenkomst 4&gt; locatie volgt (13.15-15.30) cursisten krijgen uitnodiging per mail</t>
  </si>
  <si>
    <t xml:space="preserve">Wo. 10 dec. Train de Trainer groep 5  bijeenkomst 1&gt; locatie volgt  (14.30-17.30 ) </t>
  </si>
  <si>
    <t>Do. 11 dec. PLOS OS BOSS PO&gt; locatie volgt (13.00-15.00)</t>
  </si>
  <si>
    <t>Di. 9 dec. Programmateam AOS3R&gt; online (15.00-16.30)</t>
  </si>
  <si>
    <t>Schoolopleider en Instituutsopleider</t>
  </si>
  <si>
    <t>PLOS</t>
  </si>
  <si>
    <t>Di. 13 jan. Opleidersgroep &amp; projectgroep &gt; locatie volgt (15.30-17.00)</t>
  </si>
  <si>
    <t xml:space="preserve">Wo. 14 jan. Train de Trainer groep 5  bijeenkomst 2&gt; locatie volgt  (14.30-17.30 ) </t>
  </si>
  <si>
    <t>Vrij. 16 jan. Beroepenveldcie&gt; locatie volgt  (12.00-14.00)</t>
  </si>
  <si>
    <t>Do. 15 jan. Pabo studiedag (09.00-13.00)</t>
  </si>
  <si>
    <r>
      <t>Di. 13 jan. SO-IO trainingsgroep 15 bijeenkomst 1&gt; locatie volgt (13.15-15.30)</t>
    </r>
    <r>
      <rPr>
        <b/>
        <sz val="8"/>
        <color theme="3"/>
        <rFont val="Poppins"/>
      </rPr>
      <t xml:space="preserve"> cursisten krijgen uitnodiging per mail</t>
    </r>
  </si>
  <si>
    <t>Opleidersgroep en projectgroepen</t>
  </si>
  <si>
    <t>Di. 3 feb. SO-IO trainingsgroep 15 bijeenkomst 2&gt; locatie volgt (13.15-15.30) cursisten krijgen uitnodiging per mail</t>
  </si>
  <si>
    <t>Wo. 4 feb. Stuurgroep en Programmateam AOS3R&gt; locatie volgt (10.00-12.00 )</t>
  </si>
  <si>
    <t xml:space="preserve">Wo. 4 feb. Train de Trainer groep 5  bijeenkomst 3&gt; locatie volgt  (14.30-17.30 ) </t>
  </si>
  <si>
    <t>Vrij. 6 feb. Stuurgroep OS BOSS PO&gt; online (14.00-16.00)</t>
  </si>
  <si>
    <t>Stuurgroep en Programmateam</t>
  </si>
  <si>
    <r>
      <rPr>
        <b/>
        <i/>
        <sz val="10"/>
        <color theme="3"/>
        <rFont val="Poppins"/>
      </rPr>
      <t xml:space="preserve">Hele week: Schoolleiders, SO en IO van BOSS PO en AOS3R &gt; Voorbereiden panelgesprekken
</t>
    </r>
    <r>
      <rPr>
        <b/>
        <sz val="10"/>
        <color theme="3"/>
        <rFont val="Poppins"/>
      </rPr>
      <t xml:space="preserve">
Wo. 25 feb. Train de Trainer groep 6  bijeenkomst 1&gt; locatie volgt  (14.30-17.30 ) </t>
    </r>
  </si>
  <si>
    <t>PLOS en Programmateam</t>
  </si>
  <si>
    <t>Opleidersgroep, projectgroepen</t>
  </si>
  <si>
    <t>Vrij. 28 mrt. Beroepenveldcie &gt; locatie volgt.  (12.00-14.00)</t>
  </si>
  <si>
    <t xml:space="preserve">Wo. 25 mrt. Train de Trainer groep 6  bijeenkomst 2&gt; locatie volgt  (14.30-17.30 ) </t>
  </si>
  <si>
    <t>Train-de-Trainer deelnemers</t>
  </si>
  <si>
    <t>Ma. 30 mrt. Bestuursevaluatie AOS3R OPO Albrandswaard&gt; locatie bestuur OPO Albrandswaard (13.30-15.30)
Wo. 1 apr. Bestuursevaluatie AOS3R BLICK &gt; locatie bestuur BLICK (10.00-12.00) 
Wo. 1 apr. Bestuursevaluatie AOS3R SG Holland &gt; locatie bestuur SG Holland (13.30-15.30)</t>
  </si>
  <si>
    <r>
      <rPr>
        <b/>
        <i/>
        <sz val="10"/>
        <color theme="3"/>
        <rFont val="Poppins"/>
      </rPr>
      <t xml:space="preserve">Periode april/mei: stuurgroepen en programmaleiding BOSS PO en AOS3R: bestuursevaluaties
</t>
    </r>
    <r>
      <rPr>
        <b/>
        <sz val="10"/>
        <color indexed="10"/>
        <rFont val="Poppins"/>
      </rPr>
      <t xml:space="preserve">
</t>
    </r>
    <r>
      <rPr>
        <b/>
        <sz val="10"/>
        <color theme="3"/>
        <rFont val="Poppins"/>
      </rPr>
      <t>Ma. 30 mrt. Stuurgroep OS BOSS PO&gt; Un1ek bestuurskantoor (10.00-12.00)</t>
    </r>
  </si>
  <si>
    <t>Do. 2 jul. PLOS OS BOSS PO&gt; locatie volgt (13.00-15.00)</t>
  </si>
  <si>
    <t>Wo. 1 jul. Stuurgroep AOS3R &gt; online (10.00-12.00)</t>
  </si>
  <si>
    <t>Di. 30 jun.  Pabo feestdag  (10.00-22.00)
VT2 Velden van Weleer</t>
  </si>
  <si>
    <t>Vrij. 5-jun. Beroepenveldcommissie&gt; locatie volgt  (12.00-14.00)</t>
  </si>
  <si>
    <t>Do. 28 mei. PLOS BOSS PO &gt; locatie volgt (13.00-15.00)</t>
  </si>
  <si>
    <t xml:space="preserve">Di. 26 mei. Programmateam AOS3R &gt; online (15.00-16.30) </t>
  </si>
  <si>
    <t>Stageweek VT di, wo, do</t>
  </si>
  <si>
    <t>Ma. 25 mei. TWEEDE PINKSTERDAG</t>
  </si>
  <si>
    <t>Wo. 10 jun. Stuurgroep AOS3R &gt; locatie volgt (10.00-12.00)</t>
  </si>
  <si>
    <r>
      <rPr>
        <b/>
        <i/>
        <sz val="10"/>
        <color theme="3"/>
        <rFont val="Poppins"/>
      </rPr>
      <t>Periode juni/juli: stuurgroepen en programmaleiding BOSS PO en AOS3R: activiteiten/jaarplannen bijstellen n.a.v. evaluaties</t>
    </r>
    <r>
      <rPr>
        <b/>
        <sz val="10"/>
        <color indexed="10"/>
        <rFont val="Poppins"/>
      </rPr>
      <t xml:space="preserve">
</t>
    </r>
    <r>
      <rPr>
        <b/>
        <sz val="10"/>
        <color theme="3"/>
        <rFont val="Poppins"/>
      </rPr>
      <t>Di. 9 jun. Overleg trainersgroep&gt; locatie volgt (15.30-17.30)</t>
    </r>
  </si>
  <si>
    <t xml:space="preserve">AOS3R
</t>
  </si>
  <si>
    <t>Wo. 20 mei. Bestuursevaluatie Reservering voor eventueel aansluitend bestuur (13.30-15.30)</t>
  </si>
  <si>
    <t>Wo. 20 mei. Bestuursevaluatie BOSS PO Sipor&gt; locatie bestuur Sipor (10.00-12.00)</t>
  </si>
  <si>
    <t>Di. 19 mei. Opleidersgroep &amp; projectgroep&gt; locatie volgt (15.30-17.00)</t>
  </si>
  <si>
    <t>Ma. 18 mei. Bestuursevaluatie AOS3R Dordtse Schoolvereniging&gt; locatie bestuur Dordtse Schoolvereniging (13.00-15.00)</t>
  </si>
  <si>
    <t>Opleidersgroep, projectgroep</t>
  </si>
  <si>
    <t>n.t.b</t>
  </si>
  <si>
    <r>
      <rPr>
        <b/>
        <i/>
        <sz val="10"/>
        <color theme="3"/>
        <rFont val="Poppins"/>
      </rPr>
      <t xml:space="preserve">Periode april/mei: stuurgroepen en programmaleiding BOSS PO en AOS3R: bestuursevaluaties
</t>
    </r>
    <r>
      <rPr>
        <b/>
        <sz val="10"/>
        <color indexed="10"/>
        <rFont val="Poppins"/>
      </rPr>
      <t xml:space="preserve">
</t>
    </r>
    <r>
      <rPr>
        <b/>
        <sz val="10"/>
        <color theme="3"/>
        <rFont val="Poppins"/>
      </rPr>
      <t>Ma. 18 mei. Bestuursevaluatie  AOS3R Nestas&gt; locatie bestuur Nestas</t>
    </r>
    <r>
      <rPr>
        <b/>
        <sz val="10"/>
        <color rgb="FFC00000"/>
        <rFont val="Poppins"/>
      </rPr>
      <t xml:space="preserve"> </t>
    </r>
    <r>
      <rPr>
        <b/>
        <sz val="10"/>
        <color theme="3"/>
        <rFont val="Poppins"/>
      </rPr>
      <t>(10.00-12.00)</t>
    </r>
  </si>
  <si>
    <t>Wo. 13 mei. Bestuursevaluatie AOS3R SOPOGO&gt; locatie bestuur SOPOGO (13.30-15.30)</t>
  </si>
  <si>
    <r>
      <rPr>
        <b/>
        <i/>
        <sz val="10"/>
        <color theme="3"/>
        <rFont val="Poppins"/>
      </rPr>
      <t>Periode april/mei: stuurgroepen en programmaleiding BOSS PO en AOS3R: bestuursevaluaties</t>
    </r>
    <r>
      <rPr>
        <b/>
        <i/>
        <sz val="10"/>
        <color indexed="10"/>
        <rFont val="Poppins"/>
      </rPr>
      <t xml:space="preserve">
</t>
    </r>
    <r>
      <rPr>
        <b/>
        <sz val="10"/>
        <color indexed="10"/>
        <rFont val="Poppins"/>
      </rPr>
      <t xml:space="preserve">
</t>
    </r>
    <r>
      <rPr>
        <b/>
        <sz val="10"/>
        <color theme="3"/>
        <rFont val="Poppins"/>
      </rPr>
      <t>Wo. 13 mei. Bestuursevaluatie AOS3R Hoeksche School &gt; locatie bestuur Hoeksche School</t>
    </r>
    <r>
      <rPr>
        <b/>
        <sz val="10"/>
        <color indexed="10"/>
        <rFont val="Poppins"/>
      </rPr>
      <t xml:space="preserve"> </t>
    </r>
    <r>
      <rPr>
        <b/>
        <sz val="10"/>
        <color theme="3"/>
        <rFont val="Poppins"/>
      </rPr>
      <t>(10.00-12.00)</t>
    </r>
  </si>
  <si>
    <t>Di. 7 apr. Bestuursevaluatie BOSS PO Primo &gt; locatie Primo (10.00-12.00)
Di. 7 apr. Bestuursevaluatie BOSS PO Wijzer&gt; locatie Wijzer (13.00-15.00)</t>
  </si>
  <si>
    <t xml:space="preserve">Wo. 8 apr. Train de Trainer groep 6  bijeenkomst 3&gt; locatie volgt  (14.30-17.30 ) </t>
  </si>
  <si>
    <t>Wo. 8 apr. Bestuursevaluatie bestuur AOS3R Onderwijs Primair&gt; locatie bestuur Onderwijs Primair (10.00-12.00)
Wo. 8 apr. Bestuursevaluatie bestuur AOS3R Stichting Klasse &gt; locatie bestuur Stichting Klasse (13.30-15.30)</t>
  </si>
  <si>
    <t>BOSS PO
BOSS PO</t>
  </si>
  <si>
    <t>Stuurgroep&gt;  Primo
Stuurgroep&gt; Wijzer</t>
  </si>
  <si>
    <t>Ma. 6 apr. TWEEDE PAASDAG</t>
  </si>
  <si>
    <t>Vrij. 10 apr. Pabo 2 en 3 vertrek excursies Krakau, Istanbul, Marokko en keuzecursussen Rome &amp; Madrid</t>
  </si>
  <si>
    <r>
      <t xml:space="preserve">Periode april/mei: stuurgroepen en programmaleiding BOSS PO en AOS3R: bestuursevaluaties
</t>
    </r>
    <r>
      <rPr>
        <b/>
        <sz val="10"/>
        <color theme="3"/>
        <rFont val="Poppins"/>
      </rPr>
      <t xml:space="preserve">Di. 7 apr. Presentaties onderzoek VT3 aan werkveld &gt; locatie Pabo (15.00-17.00)  </t>
    </r>
  </si>
  <si>
    <t>Wo. 15 apr. Stuurgroep AOS3R SOL Ambacht&gt; locatie SOL Ambacht (10.00-12.00)</t>
  </si>
  <si>
    <r>
      <rPr>
        <b/>
        <i/>
        <sz val="10"/>
        <color theme="3"/>
        <rFont val="Poppins"/>
      </rPr>
      <t>Periode april/mei: stuurgroepen en programmaleiding BOSS PO en AOS3R: bestuursevaluaties</t>
    </r>
    <r>
      <rPr>
        <b/>
        <sz val="10"/>
        <color indexed="10"/>
        <rFont val="Poppins"/>
      </rPr>
      <t xml:space="preserve">
</t>
    </r>
    <r>
      <rPr>
        <b/>
        <sz val="10"/>
        <color theme="3"/>
        <rFont val="Poppins"/>
      </rPr>
      <t xml:space="preserve">Di. 14 apr. BestuursevaluatieBOSS PO BOOR&gt; locatie BOOR  (10.00-12.00) 
Di. 14 apr. Bestuursevaluatie BOSS PO OZHW&gt; locatie OZHW  (13.00-15.00) </t>
    </r>
  </si>
  <si>
    <t>Week van de lerarenopleider
Stageweek Voltijd
Start stage AcPa1
Oriëntatie stage Route GO VT 1 (2 dagen) VT 2 en3 (hele week) en stage GO ACPA2 (2 dagen)</t>
  </si>
  <si>
    <t>Toetsweek
VT1: Orienterende opdrachten op stageschool wo, do, vrij
Kennismaking op stage AcPa 1</t>
  </si>
  <si>
    <t>Stageweek VT 1, 2 en 3 (route GO stage in Gespecialiseerd Onderwijs)
Onderzoeksweek 5 voor VT 3</t>
  </si>
  <si>
    <t>Di. 4 nov. Professionaliseringsdag SO-IO en coaches starters&gt; locatie volgt (13.00-16.00)
Aansluitend professionalisering WPB &gt; locatie volgt (16.00-18.00)</t>
  </si>
  <si>
    <t>Di. 31 mrt. Professionaliseringsmiddag IO-SO &amp; coaches starters&gt; locatie volgt (14.00-16.00)
Aansluitend professionalisering WPB &gt; locatie volgt (16.00-18.00)</t>
  </si>
  <si>
    <t xml:space="preserve">Ma. 6 okt. Afstemmingsoverleg Samen Opleiden Pabo&gt; locatie Pabo (10.00-11.30) </t>
  </si>
  <si>
    <t xml:space="preserve">Ma. 5 jan. Afstemmingsoverleg Samen Opleiden Pabo &gt; locatie volgt (10.00-11.30) </t>
  </si>
  <si>
    <t xml:space="preserve">Ma. 23 mrt. Afstemmingsoverleg Samen Opleiden Pabo&gt; locatie Pabo (10.00-11.30) </t>
  </si>
  <si>
    <t>Schoolopleider, instituutsopleider (deelnemers)</t>
  </si>
  <si>
    <t xml:space="preserve">Do. 20 nov. Afstemmingsoverleg Samen Opleiden Pabo&gt; locatie volgt (09.30-11.30) </t>
  </si>
  <si>
    <t xml:space="preserve">Do. 12 feb. Afstemmingsoverleg Samen Opleiden Pabo &gt; locatie volgt (09.30-11.30) 
</t>
  </si>
  <si>
    <t>Di. 7 okt. Voorlichting over stage AcPa,  DT Flex, DT verkort, Zij-instroom voor SO-IO en student&gt; online (15.30-16.30)</t>
  </si>
  <si>
    <t>Di. 7 okt. Overleg trainersgroep&gt; fysiek, locatie volgt (15.30-17.30)</t>
  </si>
  <si>
    <t>Onderzoeksbegeleider</t>
  </si>
  <si>
    <t>Trainer</t>
  </si>
  <si>
    <t>Opleidersgroep, Projectgroep professionalisering, schoolopleider, instituutsopleider, coach starters, werkplekbegeleider</t>
  </si>
  <si>
    <r>
      <rPr>
        <b/>
        <sz val="10"/>
        <color theme="3"/>
        <rFont val="Poppins"/>
      </rPr>
      <t>Di. 11 nov. Ontwikkelingsgerichte Peer review OS BOSS PO &gt; locatie Pabo (09.00-17.00) &gt; uitnodiging volgt</t>
    </r>
    <r>
      <rPr>
        <b/>
        <sz val="10"/>
        <color indexed="10"/>
        <rFont val="Poppins"/>
      </rPr>
      <t xml:space="preserve">
</t>
    </r>
  </si>
  <si>
    <t>Di. 11 nov. SO-IO trainingsgroep 14 bijeenkomst 3&gt; locatie volgt (13.15-15.30) cursisten krijgen uitnodiging per mail</t>
  </si>
  <si>
    <t xml:space="preserve">BOSS PO
</t>
  </si>
  <si>
    <t xml:space="preserve">Op uitnodiging (volgt)
</t>
  </si>
  <si>
    <t>Do. 27 nov.Overleg HRM  BOSS PO&gt; locatie volgt  (10.00-11.30)</t>
  </si>
  <si>
    <t>HRM Medewerker</t>
  </si>
  <si>
    <t>Di. 25 nov. Overleg trainersgroep&gt; online (15.30-17.30)</t>
  </si>
  <si>
    <r>
      <rPr>
        <b/>
        <i/>
        <sz val="10"/>
        <color theme="3"/>
        <rFont val="Poppins"/>
      </rPr>
      <t>IO-SO: GO-NO GO moment stage</t>
    </r>
    <r>
      <rPr>
        <b/>
        <sz val="10"/>
        <color theme="3"/>
        <rFont val="Poppins"/>
      </rPr>
      <t xml:space="preserve">
Stageweek di t/m vrij </t>
    </r>
    <r>
      <rPr>
        <b/>
        <sz val="10"/>
        <color indexed="10"/>
        <rFont val="Poppins"/>
      </rPr>
      <t xml:space="preserve">
</t>
    </r>
    <r>
      <rPr>
        <b/>
        <sz val="10"/>
        <color theme="3"/>
        <rFont val="Poppins"/>
      </rPr>
      <t xml:space="preserve">Onderzoeksweek 3 VT3
Vrij. 5 dec SINT </t>
    </r>
  </si>
  <si>
    <t>Train-de-Trainer (deelnemers)</t>
  </si>
  <si>
    <t xml:space="preserve">Di. 20 jan. Overleg trainersgroep&gt; locatie volgt (15.30-17.30)
</t>
  </si>
  <si>
    <t>Wo. 21 jan. lio-banenmarkt, door alle besturen, voor studenten VT 3-4, DT Flex 2-3 &amp; werving (18.00-20.00)</t>
  </si>
  <si>
    <t xml:space="preserve">Trainers
</t>
  </si>
  <si>
    <t>PLOS, Programmateam (of afgevaardigden per bestuur)</t>
  </si>
  <si>
    <t>Di. 27 jan. Startbijeenkomst onderzoeksbegeleiders  met studenten DT Flex 3 en 4 &gt; online (15.00-17.00)</t>
  </si>
  <si>
    <t>Di. 3 mrt. SO-IO trainingsgroep 15 bijeenkomst 3&gt; locatie volgt (13.15-15.30) cursisten krijgen uitnodiging per mail</t>
  </si>
  <si>
    <t xml:space="preserve">BOSS PO en AOS3R
</t>
  </si>
  <si>
    <t xml:space="preserve">Schoolopleiders, instituutsopleiders, werkplekbegeleiders
</t>
  </si>
  <si>
    <t>Schoolopleiders, instituutsopleiders (deelnemers)</t>
  </si>
  <si>
    <r>
      <rPr>
        <b/>
        <i/>
        <sz val="10"/>
        <color theme="3"/>
        <rFont val="Poppins"/>
      </rPr>
      <t>Hele week: Schoolleiders, SO en IO van BOSS PO en AOS3R &gt; Voorbereiden panelgesprekken</t>
    </r>
    <r>
      <rPr>
        <b/>
        <sz val="10"/>
        <color theme="3"/>
        <rFont val="Poppins"/>
      </rPr>
      <t xml:space="preserve">
Di. 3 mrt. Vragenuur met teamleiders Pabo&gt; online (15.30-16.30)
Voorlichting stage AcPa, DT Flex, DT verkort, zij-instroom&gt; onderdeel vragenuur teamleiders</t>
    </r>
  </si>
  <si>
    <t>Schoolopleider, instituutsopleider, coach starters, werkplekbegeleider</t>
  </si>
  <si>
    <t>Di. 7 apr. SO-IO trainingsgroep 15 bijeenkomst 4&gt; locatie volgt (13.15-15.30) cursisten krijgen uitnodiging per mail</t>
  </si>
  <si>
    <t>Stuurgroep betreffende bestuur, lid programmateam en programmaleider</t>
  </si>
  <si>
    <t>AOS3R
AOS3R</t>
  </si>
  <si>
    <t>Stuurgroep&gt; Onderwijs Primair
Stuurgroep&gt; Stichting Klasse</t>
  </si>
  <si>
    <t xml:space="preserve">
BOSS PO
BOSS PO</t>
  </si>
  <si>
    <t xml:space="preserve">
Stuurgroep&gt; BOOR
Stuurgroep&gt; OZHW</t>
  </si>
  <si>
    <t>IO &amp; SO: Tussenevaluatie &amp; GO-NO GO moment stage
VT1 stage ma, di, wo
Pabo 2 en 3 op excursies Krakau, Istanbul, Marokko en keuzecursussen Rome &amp; Madrid</t>
  </si>
  <si>
    <t>Stuurgroep&gt; SOL Ambacht</t>
  </si>
  <si>
    <t>Do. 23 apr. HRM OS BOSS PO &gt; locatie volgt (10.00-11.30)</t>
  </si>
  <si>
    <t>Do. 23 apr. Bestuursevaluatie OS BOSS PO, AOS3R, Pabo &gt; locatie Pabo (13.00-15.00)</t>
  </si>
  <si>
    <t xml:space="preserve">
Stuurgroep&gt; Un1ek
Stuurgroep&gt; SIC</t>
  </si>
  <si>
    <t>Programmaleiders, onderwijsmanagers, genodigden</t>
  </si>
  <si>
    <r>
      <rPr>
        <b/>
        <i/>
        <sz val="10"/>
        <color theme="3"/>
        <rFont val="Poppins"/>
      </rPr>
      <t>Periode april/mei: stuurgroepen en programmaleiding BOSS PO en AOS3R: bestuursevaluaties</t>
    </r>
    <r>
      <rPr>
        <b/>
        <sz val="10"/>
        <color theme="3"/>
        <rFont val="Poppins"/>
      </rPr>
      <t xml:space="preserve">
Wo. 6 mei. Bestuursevaluatie Bestuur AOS3R Nissewijs&gt; locatie bestuur Nissewijs (10.00-12.00)</t>
    </r>
    <r>
      <rPr>
        <sz val="10"/>
        <color rgb="FFC00000"/>
        <rFont val="Poppins"/>
      </rPr>
      <t xml:space="preserve">
</t>
    </r>
    <r>
      <rPr>
        <b/>
        <sz val="10"/>
        <color theme="3"/>
        <rFont val="Poppins"/>
      </rPr>
      <t>Wo. 6 mei. Bestuursevaluatie Bestuur AOS3R Edumare&gt; locatie bestuur Edumare (13.00-15.00)</t>
    </r>
    <r>
      <rPr>
        <sz val="10"/>
        <color rgb="FFC00000"/>
        <rFont val="Poppins"/>
      </rPr>
      <t xml:space="preserve">
</t>
    </r>
  </si>
  <si>
    <t xml:space="preserve">Do. 7 mei. Afstemmingsoverleg Samen Opleiden Pabo&gt; locatie Pabo (10.00-11.30) </t>
  </si>
  <si>
    <t xml:space="preserve">
AOS3R
AOS3R</t>
  </si>
  <si>
    <t xml:space="preserve">
Stuurgroep&gt; Nissewijs
Stuurgroep Edumare</t>
  </si>
  <si>
    <t xml:space="preserve">
AOS3R</t>
  </si>
  <si>
    <t xml:space="preserve">
Stuurgroep&gt; Hoeksche School</t>
  </si>
  <si>
    <t>Stuurgroep&gt; SOPOGO</t>
  </si>
  <si>
    <t>Stuurgroep&gt; Nestas</t>
  </si>
  <si>
    <t>Stuurgroep&gt;Dordtse SV</t>
  </si>
  <si>
    <t>Stuurgroep&gt; Sipor</t>
  </si>
  <si>
    <t xml:space="preserve">
Trainer</t>
  </si>
  <si>
    <r>
      <rPr>
        <b/>
        <i/>
        <sz val="10"/>
        <color theme="3"/>
        <rFont val="Poppins"/>
      </rPr>
      <t xml:space="preserve">Periode juni/juli: stuurgroepen en programmaleiding BOSS PO en AOS3R: activiteiten/jaarplannen bijstellen n.a.v. evaluaties
</t>
    </r>
    <r>
      <rPr>
        <b/>
        <sz val="10"/>
        <color indexed="10"/>
        <rFont val="Poppins"/>
      </rPr>
      <t xml:space="preserve">
</t>
    </r>
    <r>
      <rPr>
        <b/>
        <sz val="10"/>
        <color theme="3"/>
        <rFont val="Poppins"/>
      </rPr>
      <t>Di. 23 jun. Opleidersgroep &amp; projectgroep&gt; locatie volgt (15.30-17.00)</t>
    </r>
    <r>
      <rPr>
        <b/>
        <sz val="10"/>
        <color rgb="FFC00000"/>
        <rFont val="Poppins"/>
      </rPr>
      <t xml:space="preserve">
</t>
    </r>
  </si>
  <si>
    <t xml:space="preserve">Ma. 22 jun. Afstemmingsoverleg Samen Opleiden Pabo&gt; locatie Pabo (10.00-11.30) </t>
  </si>
  <si>
    <t xml:space="preserve">
BOSS PO en AOS3R</t>
  </si>
  <si>
    <t xml:space="preserve">
Opleidersgroep en projectgroep</t>
  </si>
  <si>
    <t>Vrij. 2-jul Pabo sportdag &gt; alle studenten en medewerkers</t>
  </si>
  <si>
    <t>Di. 9 jun. Kalibreersessie onderzoek&gt; online (16.00-17.00)</t>
  </si>
  <si>
    <t xml:space="preserve">Di. 24 mrt. Overleg trainersgroep&gt; online (15.30-17.30) </t>
  </si>
  <si>
    <t>Schoolopleider, instituutsopleider</t>
  </si>
  <si>
    <t>Startweek basisscholen
Di. 2 sept. Startbijeenkomst lio/afstuderen&gt; online (15.30-16.30)</t>
  </si>
  <si>
    <t>PI, schoolopleiders, instituutsopleider, werkplekbegeleider</t>
  </si>
  <si>
    <t xml:space="preserve">
BOSS po en AOS3R</t>
  </si>
  <si>
    <t>Di. 23 sept. Instructiebijeenkomst onderzoek&gt; online (15.30-16.30)</t>
  </si>
  <si>
    <t>Vrij. 19 jun. Stuurgroep OS BOSS PO&gt; locatie OZHW (10.00-12.00)</t>
  </si>
  <si>
    <t>Schoolopleider,  instituutsopleider, werkplekbegeleider</t>
  </si>
  <si>
    <t>Jaarkalender Samen Opleiden</t>
  </si>
  <si>
    <r>
      <rPr>
        <b/>
        <sz val="10"/>
        <color theme="3"/>
        <rFont val="Poppins"/>
      </rPr>
      <t>IO-SO: Eindgesprekken stages</t>
    </r>
    <r>
      <rPr>
        <b/>
        <sz val="10"/>
        <color rgb="FFC00000"/>
        <rFont val="Poppins"/>
      </rPr>
      <t xml:space="preserve">
</t>
    </r>
    <r>
      <rPr>
        <b/>
        <sz val="10"/>
        <color theme="3"/>
        <rFont val="Poppins"/>
      </rPr>
      <t>Wo. 21 jan. lio-banenmarkt, door alle besturen, voor studenten VT 3-4, DT Flex 2-3 &amp; werving (18.00-20.00)</t>
    </r>
  </si>
  <si>
    <t>Di. 18 nov. Intervisiebijeenkomst IO-SO&gt; online (16.00-17.00)</t>
  </si>
  <si>
    <t>Di. 13 jan. Intervisiebijeenkomst IO-SO&gt; online (16.00-17.00)</t>
  </si>
  <si>
    <t>Di. 24 mrt. Intervisiebijeenkomst IO-SO&gt; online (16.00-17.00) &gt; 1 sessie samen met kalibreren</t>
  </si>
  <si>
    <t>Di. 24 mrt. Kalibreersessie eindbeoordeling lio&gt; online (16.00-17.00) &gt; 1 sessie samen met intervisie</t>
  </si>
  <si>
    <t>Di. 26 mei. Intervisiebijeenkomst IO-SO&gt; online (16.00-17.00)</t>
  </si>
  <si>
    <r>
      <t xml:space="preserve">Periode april/mei: stuurgroepen en programmaleiding BOSS PO en AOS3R: bestuursevaluaties
</t>
    </r>
    <r>
      <rPr>
        <b/>
        <sz val="10"/>
        <color theme="3"/>
        <rFont val="Poppins"/>
      </rPr>
      <t>Di. 21 apr. Bestuursevaluatie BOSS PO Un1ek &gt; locatie Un1ek (10.00-12.00)
Di. 21 apr. Bestuursevaluatie BOSS PO Stichting Islamitisch College &gt; locatie Stichting Islamitisch College (13.00-15.00)</t>
    </r>
  </si>
  <si>
    <r>
      <rPr>
        <b/>
        <i/>
        <sz val="10"/>
        <color theme="3"/>
        <rFont val="Poppins"/>
      </rPr>
      <t>Periode juni/juli: stuurgroepen en programmaleiding BOSS PO en AOS3R: activiteiten/jaarplannen bijstellen n.a.v. evaluaties</t>
    </r>
    <r>
      <rPr>
        <b/>
        <sz val="10"/>
        <color indexed="10"/>
        <rFont val="Poppins"/>
      </rPr>
      <t xml:space="preserve">
</t>
    </r>
    <r>
      <rPr>
        <b/>
        <sz val="10"/>
        <color theme="3"/>
        <rFont val="Poppins"/>
      </rPr>
      <t>Di. 2 jun. DAG VAN SAMEN OPLEIDEN &gt; Alle geledingen van OS BOSS PO en AOS3R&gt; locatie volgt (13.00-16.00)</t>
    </r>
  </si>
  <si>
    <t xml:space="preserve">
BOSS PO en AOS3R
</t>
  </si>
  <si>
    <t xml:space="preserve">
Stuurgroep, programmaleiders, PLOS, programmateam, schoolopleider, instituutsopleider, opleidersgroep, projectgroep, onderzoeksbegeleider, coach starters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</si>
</sst>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;@"/>
  </numFmts>
  <fonts count="24" x14ac:knownFonts="1">
    <font>
      <sz val="11"/>
      <color theme="1"/>
      <name val="Calibri"/>
      <family val="2"/>
      <scheme val="minor"/>
    </font>
    <font>
      <sz val="10"/>
      <name val="Poppins"/>
    </font>
    <font>
      <b/>
      <sz val="10"/>
      <color indexed="62"/>
      <name val="Poppins"/>
    </font>
    <font>
      <sz val="9"/>
      <color indexed="9"/>
      <name val="Poppins"/>
    </font>
    <font>
      <b/>
      <sz val="10"/>
      <name val="Poppins"/>
    </font>
    <font>
      <b/>
      <sz val="10"/>
      <color indexed="10"/>
      <name val="Poppins"/>
    </font>
    <font>
      <b/>
      <i/>
      <sz val="10"/>
      <color indexed="10"/>
      <name val="Poppins"/>
    </font>
    <font>
      <sz val="10"/>
      <color theme="0"/>
      <name val="Poppins"/>
    </font>
    <font>
      <sz val="10"/>
      <color theme="1"/>
      <name val="Poppins"/>
    </font>
    <font>
      <b/>
      <sz val="10"/>
      <color theme="1"/>
      <name val="Poppins"/>
    </font>
    <font>
      <sz val="10"/>
      <color theme="8" tint="-0.249977111117893"/>
      <name val="Poppins"/>
    </font>
    <font>
      <sz val="10"/>
      <color rgb="FFFF0000"/>
      <name val="Poppins"/>
    </font>
    <font>
      <b/>
      <sz val="10"/>
      <color rgb="FFFF0000"/>
      <name val="Poppins"/>
    </font>
    <font>
      <b/>
      <sz val="16"/>
      <color rgb="FFC00000"/>
      <name val="Poppins"/>
    </font>
    <font>
      <b/>
      <sz val="10"/>
      <color theme="3"/>
      <name val="Poppins"/>
    </font>
    <font>
      <sz val="10"/>
      <color theme="3"/>
      <name val="Poppins"/>
    </font>
    <font>
      <sz val="10"/>
      <color rgb="FF00B050"/>
      <name val="Poppins"/>
    </font>
    <font>
      <b/>
      <sz val="10"/>
      <color rgb="FF00B050"/>
      <name val="Poppins"/>
    </font>
    <font>
      <b/>
      <i/>
      <sz val="10"/>
      <color theme="3"/>
      <name val="Poppins"/>
    </font>
    <font>
      <b/>
      <sz val="10"/>
      <color theme="0"/>
      <name val="Poppins"/>
    </font>
    <font>
      <b/>
      <sz val="10"/>
      <color rgb="FFC00000"/>
      <name val="Poppins"/>
    </font>
    <font>
      <b/>
      <i/>
      <sz val="10"/>
      <color rgb="FFC00000"/>
      <name val="Poppins"/>
    </font>
    <font>
      <sz val="10"/>
      <color rgb="FFC00000"/>
      <name val="Poppins"/>
    </font>
    <font>
      <b/>
      <sz val="8"/>
      <color theme="3"/>
      <name val="Poppins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7" fillId="0" borderId="0" xfId="0" applyFont="1" applyAlignment="1">
      <alignment horizontal="left" vertical="top"/>
    </xf>
    <xf numFmtId="0" fontId="8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13" fillId="0" borderId="0" xfId="0" applyFont="1" applyFill="1" applyAlignment="1">
      <alignment horizontal="left"/>
    </xf>
    <xf numFmtId="0" fontId="15" fillId="3" borderId="0" xfId="0" applyFont="1" applyFill="1" applyBorder="1" applyAlignment="1">
      <alignment horizontal="left" vertical="center" wrapText="1"/>
    </xf>
    <xf numFmtId="16" fontId="15" fillId="3" borderId="0" xfId="0" applyNumberFormat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16" fontId="14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20" fillId="0" borderId="0" xfId="0" applyFont="1"/>
    <xf numFmtId="164" fontId="20" fillId="0" borderId="0" xfId="0" applyNumberFormat="1" applyFont="1" applyAlignment="1">
      <alignment horizontal="left"/>
    </xf>
    <xf numFmtId="0" fontId="15" fillId="3" borderId="6" xfId="0" applyFont="1" applyFill="1" applyBorder="1" applyAlignment="1">
      <alignment horizontal="left" vertical="center" wrapText="1"/>
    </xf>
    <xf numFmtId="16" fontId="15" fillId="3" borderId="5" xfId="0" applyNumberFormat="1" applyFont="1" applyFill="1" applyBorder="1" applyAlignment="1">
      <alignment horizontal="left" vertical="center" wrapText="1"/>
    </xf>
    <xf numFmtId="16" fontId="15" fillId="3" borderId="7" xfId="0" applyNumberFormat="1" applyFont="1" applyFill="1" applyBorder="1" applyAlignment="1">
      <alignment horizontal="left" vertical="center" wrapText="1"/>
    </xf>
    <xf numFmtId="16" fontId="14" fillId="0" borderId="4" xfId="0" applyNumberFormat="1" applyFont="1" applyFill="1" applyBorder="1" applyAlignment="1">
      <alignment horizontal="left" wrapText="1"/>
    </xf>
    <xf numFmtId="0" fontId="15" fillId="3" borderId="8" xfId="0" applyFont="1" applyFill="1" applyBorder="1" applyAlignment="1">
      <alignment horizontal="left" vertical="center" wrapText="1"/>
    </xf>
    <xf numFmtId="16" fontId="15" fillId="3" borderId="9" xfId="0" applyNumberFormat="1" applyFont="1" applyFill="1" applyBorder="1" applyAlignment="1">
      <alignment horizontal="left" vertical="center" wrapText="1"/>
    </xf>
    <xf numFmtId="16" fontId="15" fillId="3" borderId="10" xfId="0" applyNumberFormat="1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16" fontId="15" fillId="3" borderId="12" xfId="0" applyNumberFormat="1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16" fontId="15" fillId="3" borderId="14" xfId="0" applyNumberFormat="1" applyFont="1" applyFill="1" applyBorder="1" applyAlignment="1">
      <alignment horizontal="left" vertical="center" wrapText="1"/>
    </xf>
    <xf numFmtId="16" fontId="15" fillId="3" borderId="15" xfId="0" applyNumberFormat="1" applyFont="1" applyFill="1" applyBorder="1" applyAlignment="1">
      <alignment horizontal="left" vertical="center" wrapText="1"/>
    </xf>
    <xf numFmtId="16" fontId="14" fillId="0" borderId="16" xfId="0" applyNumberFormat="1" applyFont="1" applyBorder="1" applyAlignment="1">
      <alignment horizontal="left" wrapText="1"/>
    </xf>
    <xf numFmtId="16" fontId="14" fillId="0" borderId="8" xfId="0" applyNumberFormat="1" applyFont="1" applyBorder="1" applyAlignment="1">
      <alignment horizontal="left" wrapText="1"/>
    </xf>
    <xf numFmtId="16" fontId="14" fillId="0" borderId="11" xfId="0" applyNumberFormat="1" applyFont="1" applyBorder="1" applyAlignment="1">
      <alignment horizontal="left" wrapText="1"/>
    </xf>
    <xf numFmtId="16" fontId="14" fillId="0" borderId="13" xfId="0" applyNumberFormat="1" applyFont="1" applyBorder="1" applyAlignment="1">
      <alignment horizontal="left" vertical="top" wrapText="1"/>
    </xf>
    <xf numFmtId="16" fontId="14" fillId="0" borderId="18" xfId="0" applyNumberFormat="1" applyFont="1" applyFill="1" applyBorder="1" applyAlignment="1">
      <alignment horizontal="left" wrapText="1"/>
    </xf>
    <xf numFmtId="16" fontId="14" fillId="0" borderId="13" xfId="0" applyNumberFormat="1" applyFont="1" applyFill="1" applyBorder="1" applyAlignment="1">
      <alignment horizontal="left" wrapText="1"/>
    </xf>
    <xf numFmtId="0" fontId="14" fillId="0" borderId="16" xfId="0" applyFont="1" applyFill="1" applyBorder="1" applyAlignment="1">
      <alignment horizontal="left" wrapText="1"/>
    </xf>
    <xf numFmtId="0" fontId="14" fillId="0" borderId="17" xfId="0" applyFont="1" applyFill="1" applyBorder="1" applyAlignment="1">
      <alignment horizontal="left" wrapText="1"/>
    </xf>
    <xf numFmtId="16" fontId="14" fillId="0" borderId="11" xfId="0" applyNumberFormat="1" applyFont="1" applyBorder="1" applyAlignment="1">
      <alignment horizontal="left" vertical="top" wrapText="1"/>
    </xf>
    <xf numFmtId="16" fontId="14" fillId="0" borderId="17" xfId="0" applyNumberFormat="1" applyFont="1" applyFill="1" applyBorder="1" applyAlignment="1">
      <alignment horizontal="left" vertical="top" wrapText="1"/>
    </xf>
    <xf numFmtId="16" fontId="20" fillId="0" borderId="17" xfId="0" applyNumberFormat="1" applyFont="1" applyFill="1" applyBorder="1" applyAlignment="1">
      <alignment horizontal="left" wrapText="1"/>
    </xf>
    <xf numFmtId="16" fontId="20" fillId="0" borderId="8" xfId="0" applyNumberFormat="1" applyFont="1" applyFill="1" applyBorder="1" applyAlignment="1">
      <alignment horizontal="left" wrapText="1"/>
    </xf>
    <xf numFmtId="16" fontId="14" fillId="0" borderId="11" xfId="0" applyNumberFormat="1" applyFont="1" applyFill="1" applyBorder="1" applyAlignment="1">
      <alignment horizontal="left" vertical="top" wrapText="1"/>
    </xf>
    <xf numFmtId="16" fontId="14" fillId="0" borderId="11" xfId="0" applyNumberFormat="1" applyFont="1" applyFill="1" applyBorder="1" applyAlignment="1">
      <alignment horizontal="left" wrapText="1"/>
    </xf>
    <xf numFmtId="16" fontId="14" fillId="0" borderId="13" xfId="0" applyNumberFormat="1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4" fillId="0" borderId="17" xfId="0" applyFont="1" applyFill="1" applyBorder="1" applyAlignment="1">
      <alignment horizontal="left" vertical="top" wrapText="1"/>
    </xf>
    <xf numFmtId="0" fontId="14" fillId="0" borderId="18" xfId="0" applyFont="1" applyFill="1" applyBorder="1" applyAlignment="1">
      <alignment horizontal="left" vertical="top" wrapText="1"/>
    </xf>
    <xf numFmtId="16" fontId="14" fillId="0" borderId="16" xfId="0" applyNumberFormat="1" applyFont="1" applyFill="1" applyBorder="1" applyAlignment="1">
      <alignment horizontal="left" vertical="top" wrapText="1"/>
    </xf>
    <xf numFmtId="16" fontId="14" fillId="0" borderId="18" xfId="0" applyNumberFormat="1" applyFont="1" applyFill="1" applyBorder="1" applyAlignment="1">
      <alignment horizontal="left" vertical="top" wrapText="1"/>
    </xf>
    <xf numFmtId="16" fontId="14" fillId="0" borderId="8" xfId="0" applyNumberFormat="1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wrapText="1"/>
    </xf>
    <xf numFmtId="16" fontId="17" fillId="0" borderId="4" xfId="0" applyNumberFormat="1" applyFont="1" applyFill="1" applyBorder="1" applyAlignment="1">
      <alignment horizontal="left"/>
    </xf>
    <xf numFmtId="0" fontId="16" fillId="0" borderId="4" xfId="0" applyFont="1" applyBorder="1"/>
    <xf numFmtId="16" fontId="14" fillId="2" borderId="4" xfId="0" applyNumberFormat="1" applyFont="1" applyFill="1" applyBorder="1" applyAlignment="1">
      <alignment horizontal="left"/>
    </xf>
    <xf numFmtId="16" fontId="14" fillId="2" borderId="7" xfId="0" applyNumberFormat="1" applyFont="1" applyFill="1" applyBorder="1" applyAlignment="1">
      <alignment horizontal="left"/>
    </xf>
    <xf numFmtId="0" fontId="16" fillId="0" borderId="7" xfId="0" applyFont="1" applyBorder="1"/>
    <xf numFmtId="0" fontId="15" fillId="2" borderId="13" xfId="0" applyFont="1" applyFill="1" applyBorder="1" applyAlignment="1">
      <alignment horizontal="left" vertical="center" wrapText="1"/>
    </xf>
    <xf numFmtId="16" fontId="15" fillId="2" borderId="14" xfId="0" applyNumberFormat="1" applyFont="1" applyFill="1" applyBorder="1" applyAlignment="1">
      <alignment horizontal="left" vertical="center" wrapText="1"/>
    </xf>
    <xf numFmtId="16" fontId="15" fillId="2" borderId="15" xfId="0" applyNumberFormat="1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wrapText="1"/>
    </xf>
    <xf numFmtId="0" fontId="14" fillId="0" borderId="4" xfId="0" applyFont="1" applyBorder="1"/>
    <xf numFmtId="0" fontId="14" fillId="2" borderId="4" xfId="0" applyFont="1" applyFill="1" applyBorder="1" applyAlignment="1"/>
    <xf numFmtId="16" fontId="20" fillId="0" borderId="4" xfId="0" applyNumberFormat="1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16" fontId="14" fillId="0" borderId="16" xfId="0" applyNumberFormat="1" applyFont="1" applyFill="1" applyBorder="1" applyAlignment="1">
      <alignment horizontal="left" wrapText="1"/>
    </xf>
    <xf numFmtId="16" fontId="20" fillId="0" borderId="8" xfId="0" applyNumberFormat="1" applyFont="1" applyBorder="1" applyAlignment="1">
      <alignment horizontal="left" vertical="top" wrapText="1"/>
    </xf>
    <xf numFmtId="16" fontId="14" fillId="0" borderId="8" xfId="0" applyNumberFormat="1" applyFont="1" applyBorder="1" applyAlignment="1">
      <alignment horizontal="left" vertical="top" wrapText="1"/>
    </xf>
    <xf numFmtId="16" fontId="14" fillId="0" borderId="17" xfId="0" applyNumberFormat="1" applyFont="1" applyFill="1" applyBorder="1" applyAlignment="1">
      <alignment horizontal="left" wrapText="1"/>
    </xf>
    <xf numFmtId="16" fontId="14" fillId="0" borderId="15" xfId="0" applyNumberFormat="1" applyFont="1" applyFill="1" applyBorder="1" applyAlignment="1">
      <alignment horizontal="left" vertical="top" wrapText="1"/>
    </xf>
    <xf numFmtId="16" fontId="18" fillId="0" borderId="11" xfId="0" applyNumberFormat="1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16" fontId="14" fillId="0" borderId="17" xfId="0" applyNumberFormat="1" applyFont="1" applyBorder="1" applyAlignment="1">
      <alignment horizontal="left" wrapText="1"/>
    </xf>
    <xf numFmtId="0" fontId="14" fillId="0" borderId="4" xfId="0" applyFont="1" applyBorder="1" applyAlignment="1">
      <alignment vertical="top" wrapText="1"/>
    </xf>
    <xf numFmtId="16" fontId="14" fillId="0" borderId="8" xfId="0" applyNumberFormat="1" applyFont="1" applyFill="1" applyBorder="1" applyAlignment="1">
      <alignment horizontal="left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/>
    </xf>
    <xf numFmtId="16" fontId="14" fillId="0" borderId="0" xfId="0" applyNumberFormat="1" applyFont="1" applyFill="1" applyBorder="1" applyAlignment="1">
      <alignment horizontal="left" wrapText="1"/>
    </xf>
    <xf numFmtId="0" fontId="14" fillId="0" borderId="10" xfId="0" applyFont="1" applyFill="1" applyBorder="1" applyAlignment="1">
      <alignment vertical="top" wrapText="1"/>
    </xf>
    <xf numFmtId="0" fontId="15" fillId="2" borderId="6" xfId="0" applyFont="1" applyFill="1" applyBorder="1" applyAlignment="1">
      <alignment horizontal="left" vertical="center" wrapText="1"/>
    </xf>
    <xf numFmtId="16" fontId="15" fillId="2" borderId="5" xfId="0" applyNumberFormat="1" applyFont="1" applyFill="1" applyBorder="1" applyAlignment="1">
      <alignment horizontal="left" vertical="center" wrapText="1"/>
    </xf>
    <xf numFmtId="16" fontId="15" fillId="2" borderId="7" xfId="0" applyNumberFormat="1" applyFont="1" applyFill="1" applyBorder="1" applyAlignment="1">
      <alignment horizontal="left" vertical="center" wrapText="1"/>
    </xf>
    <xf numFmtId="16" fontId="14" fillId="2" borderId="4" xfId="0" applyNumberFormat="1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 wrapText="1"/>
    </xf>
    <xf numFmtId="16" fontId="14" fillId="0" borderId="4" xfId="0" applyNumberFormat="1" applyFont="1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18" fillId="0" borderId="18" xfId="0" applyFont="1" applyFill="1" applyBorder="1" applyAlignment="1">
      <alignment horizontal="left" vertical="top" wrapText="1"/>
    </xf>
    <xf numFmtId="16" fontId="14" fillId="0" borderId="10" xfId="0" applyNumberFormat="1" applyFont="1" applyFill="1" applyBorder="1" applyAlignment="1">
      <alignment horizontal="left" wrapText="1"/>
    </xf>
    <xf numFmtId="16" fontId="14" fillId="0" borderId="12" xfId="0" applyNumberFormat="1" applyFont="1" applyFill="1" applyBorder="1" applyAlignment="1">
      <alignment horizontal="left" wrapText="1"/>
    </xf>
    <xf numFmtId="16" fontId="20" fillId="0" borderId="12" xfId="0" applyNumberFormat="1" applyFont="1" applyFill="1" applyBorder="1" applyAlignment="1">
      <alignment horizontal="left" vertical="top" wrapText="1"/>
    </xf>
    <xf numFmtId="164" fontId="14" fillId="2" borderId="16" xfId="0" applyNumberFormat="1" applyFont="1" applyFill="1" applyBorder="1" applyAlignment="1">
      <alignment horizontal="left"/>
    </xf>
    <xf numFmtId="164" fontId="14" fillId="2" borderId="18" xfId="0" applyNumberFormat="1" applyFont="1" applyFill="1" applyBorder="1" applyAlignment="1">
      <alignment horizontal="left"/>
    </xf>
    <xf numFmtId="0" fontId="14" fillId="0" borderId="12" xfId="0" applyFont="1" applyFill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16" fontId="14" fillId="0" borderId="4" xfId="0" applyNumberFormat="1" applyFont="1" applyBorder="1" applyAlignment="1">
      <alignment horizontal="left" vertical="top" wrapText="1"/>
    </xf>
    <xf numFmtId="16" fontId="20" fillId="0" borderId="16" xfId="0" applyNumberFormat="1" applyFont="1" applyBorder="1" applyAlignment="1">
      <alignment horizontal="left" vertical="top" wrapText="1"/>
    </xf>
    <xf numFmtId="16" fontId="14" fillId="0" borderId="18" xfId="0" applyNumberFormat="1" applyFont="1" applyBorder="1" applyAlignment="1">
      <alignment horizontal="left" vertical="top" wrapText="1"/>
    </xf>
    <xf numFmtId="16" fontId="14" fillId="0" borderId="16" xfId="0" applyNumberFormat="1" applyFont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wrapText="1"/>
    </xf>
    <xf numFmtId="0" fontId="18" fillId="0" borderId="17" xfId="0" applyFont="1" applyFill="1" applyBorder="1" applyAlignment="1">
      <alignment horizontal="left" vertical="top" wrapText="1"/>
    </xf>
    <xf numFmtId="16" fontId="14" fillId="0" borderId="0" xfId="0" applyNumberFormat="1" applyFont="1" applyBorder="1" applyAlignment="1">
      <alignment horizontal="left" wrapText="1"/>
    </xf>
    <xf numFmtId="0" fontId="20" fillId="0" borderId="4" xfId="0" applyFont="1" applyBorder="1" applyAlignment="1">
      <alignment vertical="top" wrapText="1"/>
    </xf>
    <xf numFmtId="0" fontId="15" fillId="2" borderId="11" xfId="0" applyFont="1" applyFill="1" applyBorder="1" applyAlignment="1">
      <alignment horizontal="left" vertical="center" wrapText="1"/>
    </xf>
    <xf numFmtId="16" fontId="15" fillId="2" borderId="0" xfId="0" applyNumberFormat="1" applyFont="1" applyFill="1" applyBorder="1" applyAlignment="1">
      <alignment horizontal="left" vertical="center" wrapText="1"/>
    </xf>
    <xf numFmtId="16" fontId="15" fillId="2" borderId="12" xfId="0" applyNumberFormat="1" applyFont="1" applyFill="1" applyBorder="1" applyAlignment="1">
      <alignment horizontal="left" vertical="center" wrapText="1"/>
    </xf>
    <xf numFmtId="16" fontId="20" fillId="0" borderId="4" xfId="0" applyNumberFormat="1" applyFont="1" applyBorder="1" applyAlignment="1">
      <alignment horizontal="left" wrapText="1"/>
    </xf>
    <xf numFmtId="16" fontId="14" fillId="0" borderId="4" xfId="0" applyNumberFormat="1" applyFont="1" applyBorder="1" applyAlignment="1">
      <alignment horizontal="left" wrapText="1"/>
    </xf>
    <xf numFmtId="0" fontId="15" fillId="0" borderId="4" xfId="0" applyFont="1" applyBorder="1"/>
    <xf numFmtId="164" fontId="14" fillId="0" borderId="4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vertical="top"/>
    </xf>
    <xf numFmtId="0" fontId="20" fillId="0" borderId="16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16" xfId="0" applyFont="1" applyFill="1" applyBorder="1" applyAlignment="1"/>
    <xf numFmtId="0" fontId="14" fillId="0" borderId="18" xfId="0" applyFont="1" applyFill="1" applyBorder="1" applyAlignment="1"/>
    <xf numFmtId="16" fontId="14" fillId="0" borderId="12" xfId="0" applyNumberFormat="1" applyFont="1" applyFill="1" applyBorder="1" applyAlignment="1">
      <alignment horizontal="left" vertical="top" wrapText="1"/>
    </xf>
    <xf numFmtId="16" fontId="18" fillId="0" borderId="9" xfId="0" applyNumberFormat="1" applyFont="1" applyFill="1" applyBorder="1" applyAlignment="1">
      <alignment horizontal="left" vertical="top" wrapText="1"/>
    </xf>
    <xf numFmtId="16" fontId="14" fillId="0" borderId="14" xfId="0" applyNumberFormat="1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16" fontId="18" fillId="0" borderId="16" xfId="0" applyNumberFormat="1" applyFont="1" applyFill="1" applyBorder="1" applyAlignment="1">
      <alignment horizontal="left" wrapText="1"/>
    </xf>
    <xf numFmtId="16" fontId="18" fillId="0" borderId="17" xfId="0" applyNumberFormat="1" applyFont="1" applyFill="1" applyBorder="1" applyAlignment="1">
      <alignment horizontal="left" wrapText="1"/>
    </xf>
    <xf numFmtId="0" fontId="14" fillId="0" borderId="16" xfId="0" applyFont="1" applyBorder="1" applyAlignment="1">
      <alignment vertical="top" wrapText="1"/>
    </xf>
    <xf numFmtId="0" fontId="22" fillId="0" borderId="16" xfId="0" applyFont="1" applyBorder="1" applyAlignment="1">
      <alignment wrapText="1"/>
    </xf>
    <xf numFmtId="0" fontId="14" fillId="0" borderId="9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16" fontId="21" fillId="0" borderId="16" xfId="0" applyNumberFormat="1" applyFont="1" applyFill="1" applyBorder="1" applyAlignment="1">
      <alignment horizontal="left" vertical="top" wrapText="1"/>
    </xf>
    <xf numFmtId="16" fontId="20" fillId="0" borderId="8" xfId="0" applyNumberFormat="1" applyFont="1" applyFill="1" applyBorder="1" applyAlignment="1">
      <alignment horizontal="left" vertical="top" wrapText="1"/>
    </xf>
    <xf numFmtId="16" fontId="14" fillId="0" borderId="15" xfId="0" applyNumberFormat="1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left" wrapText="1"/>
    </xf>
    <xf numFmtId="16" fontId="14" fillId="0" borderId="14" xfId="0" applyNumberFormat="1" applyFont="1" applyBorder="1" applyAlignment="1">
      <alignment horizontal="left" vertical="top" wrapText="1"/>
    </xf>
    <xf numFmtId="16" fontId="14" fillId="0" borderId="17" xfId="0" applyNumberFormat="1" applyFont="1" applyBorder="1" applyAlignment="1">
      <alignment horizontal="left" vertical="top" wrapText="1"/>
    </xf>
    <xf numFmtId="16" fontId="14" fillId="0" borderId="9" xfId="0" applyNumberFormat="1" applyFont="1" applyBorder="1" applyAlignment="1">
      <alignment horizontal="left" wrapText="1"/>
    </xf>
    <xf numFmtId="0" fontId="19" fillId="4" borderId="1" xfId="0" applyFont="1" applyFill="1" applyBorder="1" applyAlignment="1">
      <alignment horizontal="left"/>
    </xf>
    <xf numFmtId="16" fontId="19" fillId="4" borderId="1" xfId="0" applyNumberFormat="1" applyFont="1" applyFill="1" applyBorder="1" applyAlignment="1">
      <alignment horizontal="left"/>
    </xf>
    <xf numFmtId="164" fontId="19" fillId="4" borderId="1" xfId="0" applyNumberFormat="1" applyFont="1" applyFill="1" applyBorder="1" applyAlignment="1">
      <alignment horizontal="left"/>
    </xf>
    <xf numFmtId="164" fontId="19" fillId="4" borderId="2" xfId="0" applyNumberFormat="1" applyFont="1" applyFill="1" applyBorder="1" applyAlignment="1">
      <alignment horizontal="left"/>
    </xf>
    <xf numFmtId="164" fontId="14" fillId="2" borderId="4" xfId="0" applyNumberFormat="1" applyFont="1" applyFill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" fontId="20" fillId="0" borderId="4" xfId="0" applyNumberFormat="1" applyFont="1" applyFill="1" applyBorder="1" applyAlignment="1">
      <alignment horizontal="left" wrapText="1"/>
    </xf>
    <xf numFmtId="164" fontId="9" fillId="0" borderId="4" xfId="0" applyNumberFormat="1" applyFont="1" applyBorder="1" applyAlignment="1">
      <alignment horizontal="left"/>
    </xf>
    <xf numFmtId="0" fontId="14" fillId="0" borderId="4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 vertical="top"/>
    </xf>
    <xf numFmtId="0" fontId="20" fillId="0" borderId="17" xfId="0" applyFont="1" applyFill="1" applyBorder="1" applyAlignment="1">
      <alignment horizontal="left" vertical="top" wrapText="1"/>
    </xf>
    <xf numFmtId="0" fontId="19" fillId="4" borderId="1" xfId="0" applyFont="1" applyFill="1" applyBorder="1" applyAlignment="1"/>
    <xf numFmtId="0" fontId="14" fillId="2" borderId="4" xfId="0" applyFont="1" applyFill="1" applyBorder="1" applyAlignment="1">
      <alignment horizontal="left"/>
    </xf>
    <xf numFmtId="16" fontId="14" fillId="2" borderId="0" xfId="0" applyNumberFormat="1" applyFont="1" applyFill="1" applyBorder="1" applyAlignment="1">
      <alignment horizontal="left"/>
    </xf>
    <xf numFmtId="16" fontId="14" fillId="0" borderId="10" xfId="0" applyNumberFormat="1" applyFont="1" applyFill="1" applyBorder="1" applyAlignment="1">
      <alignment horizontal="left" vertical="top" wrapText="1"/>
    </xf>
    <xf numFmtId="164" fontId="14" fillId="0" borderId="16" xfId="0" applyNumberFormat="1" applyFont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 wrapText="1"/>
    </xf>
    <xf numFmtId="0" fontId="14" fillId="0" borderId="18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1471613</xdr:colOff>
      <xdr:row>0</xdr:row>
      <xdr:rowOff>90488</xdr:rowOff>
    </xdr:from>
    <xdr:to>
      <xdr:col>3</xdr:col>
      <xdr:colOff>2472643</xdr:colOff>
      <xdr:row>3</xdr:row>
      <xdr:rowOff>58796</xdr:rowOff>
    </xdr:to>
    <xdr:pic>
      <xdr:nvPicPr>
        <xdr:cNvPr id="1686" name="Afbeelding 2">
          <a:extLst>
            <a:ext uri="{FF2B5EF4-FFF2-40B4-BE49-F238E27FC236}">
              <a16:creationId xmlns:a16="http://schemas.microsoft.com/office/drawing/2014/main" id="{515424EE-F1C0-26F6-790C-F70E1433C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7632" y="90488"/>
          <a:ext cx="1001030" cy="867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Blauw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EA940-BD19-45B9-A903-13F3E0763D77}">
  <sheetPr>
    <pageSetUpPr fitToPage="1"/>
  </sheetPr>
  <dimension ref="A1:G109"/>
  <sheetViews>
    <sheetView showGridLines="0" tabSelected="1" topLeftCell="A75" zoomScale="90" zoomScaleNormal="90" workbookViewId="0">
      <selection activeCell="G91" sqref="G91"/>
    </sheetView>
  </sheetViews>
  <sheetFormatPr defaultColWidth="18.6640625" defaultRowHeight="19.899999999999999" x14ac:dyDescent="1.1000000000000001"/>
  <cols>
    <col min="1" max="1" width="20.06640625" style="5" customWidth="1"/>
    <col min="2" max="2" width="13.59765625" style="5" bestFit="1" customWidth="1"/>
    <col min="3" max="3" width="11.265625" style="6" bestFit="1" customWidth="1"/>
    <col min="4" max="4" width="114.06640625" style="7" bestFit="1" customWidth="1"/>
    <col min="5" max="5" width="39.53125" style="7" bestFit="1" customWidth="1"/>
    <col min="6" max="6" width="37.59765625" style="7" bestFit="1" customWidth="1"/>
    <col min="7" max="7" width="75.53125" style="2" bestFit="1" customWidth="1"/>
    <col min="8" max="16384" width="18.6640625" style="2"/>
  </cols>
  <sheetData>
    <row r="1" spans="1:7" x14ac:dyDescent="1.1000000000000001">
      <c r="A1" s="2"/>
      <c r="B1" s="8"/>
      <c r="C1" s="9"/>
    </row>
    <row r="2" spans="1:7" ht="31.15" x14ac:dyDescent="1.7">
      <c r="A2" s="14" t="s">
        <v>192</v>
      </c>
    </row>
    <row r="3" spans="1:7" x14ac:dyDescent="1.1000000000000001">
      <c r="A3" s="10"/>
    </row>
    <row r="4" spans="1:7" x14ac:dyDescent="1.1000000000000001">
      <c r="A4" s="10"/>
    </row>
    <row r="5" spans="1:7" s="4" customFormat="1" ht="20.25" thickBot="1" x14ac:dyDescent="1.1499999999999999">
      <c r="A5" s="140" t="s">
        <v>0</v>
      </c>
      <c r="B5" s="141" t="s">
        <v>7</v>
      </c>
      <c r="C5" s="142" t="s">
        <v>8</v>
      </c>
      <c r="D5" s="143" t="s">
        <v>9</v>
      </c>
      <c r="E5" s="142" t="s">
        <v>10</v>
      </c>
      <c r="F5" s="142" t="s">
        <v>11</v>
      </c>
      <c r="G5" s="151" t="s">
        <v>12</v>
      </c>
    </row>
    <row r="6" spans="1:7" s="1" customFormat="1" ht="20.25" thickBot="1" x14ac:dyDescent="1.1499999999999999">
      <c r="A6" s="85">
        <v>34</v>
      </c>
      <c r="B6" s="86">
        <v>45522</v>
      </c>
      <c r="C6" s="87">
        <v>45891</v>
      </c>
      <c r="D6" s="144" t="s">
        <v>1</v>
      </c>
      <c r="E6" s="144"/>
      <c r="F6" s="144"/>
      <c r="G6" s="144" t="s">
        <v>1</v>
      </c>
    </row>
    <row r="7" spans="1:7" ht="20.25" thickBot="1" x14ac:dyDescent="1.1499999999999999">
      <c r="A7" s="31">
        <v>35</v>
      </c>
      <c r="B7" s="32">
        <v>45529</v>
      </c>
      <c r="C7" s="33">
        <f t="shared" ref="C7:C103" si="0">SUM(B7,4)</f>
        <v>45533</v>
      </c>
      <c r="D7" s="145"/>
      <c r="E7" s="147"/>
      <c r="F7" s="147"/>
      <c r="G7" s="64" t="s">
        <v>13</v>
      </c>
    </row>
    <row r="8" spans="1:7" ht="40.15" thickBot="1" x14ac:dyDescent="1.1499999999999999">
      <c r="A8" s="22">
        <f t="shared" ref="A8:A39" si="1">A7+1</f>
        <v>36</v>
      </c>
      <c r="B8" s="23">
        <f t="shared" ref="B8:B103" si="2">B7+7</f>
        <v>45536</v>
      </c>
      <c r="C8" s="24">
        <f t="shared" si="0"/>
        <v>45540</v>
      </c>
      <c r="D8" s="102" t="s">
        <v>186</v>
      </c>
      <c r="E8" s="102" t="s">
        <v>188</v>
      </c>
      <c r="F8" s="114" t="s">
        <v>187</v>
      </c>
      <c r="G8" s="148" t="s">
        <v>31</v>
      </c>
    </row>
    <row r="9" spans="1:7" ht="79.900000000000006" thickBot="1" x14ac:dyDescent="1.1499999999999999">
      <c r="A9" s="22">
        <f t="shared" si="1"/>
        <v>37</v>
      </c>
      <c r="B9" s="23">
        <f t="shared" si="2"/>
        <v>45543</v>
      </c>
      <c r="C9" s="24">
        <f t="shared" si="0"/>
        <v>45547</v>
      </c>
      <c r="D9" s="90" t="s">
        <v>25</v>
      </c>
      <c r="E9" s="90" t="s">
        <v>43</v>
      </c>
      <c r="F9" s="18" t="s">
        <v>132</v>
      </c>
      <c r="G9" s="120" t="s">
        <v>32</v>
      </c>
    </row>
    <row r="10" spans="1:7" ht="40.15" thickBot="1" x14ac:dyDescent="1.1499999999999999">
      <c r="A10" s="22">
        <f t="shared" si="1"/>
        <v>38</v>
      </c>
      <c r="B10" s="23">
        <f t="shared" si="2"/>
        <v>45550</v>
      </c>
      <c r="C10" s="24">
        <f t="shared" si="0"/>
        <v>45554</v>
      </c>
      <c r="D10" s="146" t="s">
        <v>27</v>
      </c>
      <c r="E10" s="52" t="s">
        <v>39</v>
      </c>
      <c r="F10" s="90" t="s">
        <v>40</v>
      </c>
      <c r="G10" s="149" t="s">
        <v>30</v>
      </c>
    </row>
    <row r="11" spans="1:7" ht="39.75" x14ac:dyDescent="1.1000000000000001">
      <c r="A11" s="26">
        <f>A10+1</f>
        <v>39</v>
      </c>
      <c r="B11" s="27">
        <f>B10+7</f>
        <v>45557</v>
      </c>
      <c r="C11" s="28">
        <f t="shared" si="0"/>
        <v>45561</v>
      </c>
      <c r="D11" s="79" t="s">
        <v>41</v>
      </c>
      <c r="E11" s="79" t="s">
        <v>43</v>
      </c>
      <c r="F11" s="52" t="s">
        <v>44</v>
      </c>
      <c r="G11" s="118"/>
    </row>
    <row r="12" spans="1:7" ht="39.75" x14ac:dyDescent="1.1000000000000001">
      <c r="A12" s="29"/>
      <c r="B12" s="16"/>
      <c r="C12" s="30"/>
      <c r="D12" s="46" t="s">
        <v>189</v>
      </c>
      <c r="E12" s="47" t="s">
        <v>43</v>
      </c>
      <c r="F12" s="43" t="s">
        <v>132</v>
      </c>
      <c r="G12" s="150"/>
    </row>
    <row r="13" spans="1:7" ht="40.15" thickBot="1" x14ac:dyDescent="1.1499999999999999">
      <c r="A13" s="31"/>
      <c r="B13" s="32"/>
      <c r="C13" s="33"/>
      <c r="D13" s="39" t="s">
        <v>42</v>
      </c>
      <c r="E13" s="39" t="s">
        <v>45</v>
      </c>
      <c r="F13" s="38" t="s">
        <v>127</v>
      </c>
      <c r="G13" s="119"/>
    </row>
    <row r="14" spans="1:7" ht="79.5" x14ac:dyDescent="1.1000000000000001">
      <c r="A14" s="26">
        <f>A11+1</f>
        <v>40</v>
      </c>
      <c r="B14" s="27">
        <f>B11+7</f>
        <v>45564</v>
      </c>
      <c r="C14" s="28">
        <f t="shared" si="0"/>
        <v>45568</v>
      </c>
      <c r="D14" s="45" t="s">
        <v>47</v>
      </c>
      <c r="E14" s="46" t="s">
        <v>45</v>
      </c>
      <c r="F14" s="43" t="s">
        <v>26</v>
      </c>
      <c r="G14" s="84" t="s">
        <v>46</v>
      </c>
    </row>
    <row r="15" spans="1:7" ht="20.25" thickBot="1" x14ac:dyDescent="1.1499999999999999">
      <c r="A15" s="29"/>
      <c r="B15" s="16"/>
      <c r="C15" s="30"/>
      <c r="D15" s="47" t="s">
        <v>48</v>
      </c>
      <c r="E15" s="47" t="s">
        <v>45</v>
      </c>
      <c r="F15" s="43" t="s">
        <v>49</v>
      </c>
      <c r="G15" s="98"/>
    </row>
    <row r="16" spans="1:7" s="19" customFormat="1" ht="39.75" x14ac:dyDescent="0.45">
      <c r="A16" s="157"/>
      <c r="B16" s="27">
        <f>B14+7</f>
        <v>45571</v>
      </c>
      <c r="C16" s="27">
        <f>SUM(B16,4)</f>
        <v>45575</v>
      </c>
      <c r="D16" s="54" t="s">
        <v>124</v>
      </c>
      <c r="E16" s="54" t="s">
        <v>45</v>
      </c>
      <c r="F16" s="54" t="s">
        <v>57</v>
      </c>
      <c r="G16" s="49"/>
    </row>
    <row r="17" spans="1:7" x14ac:dyDescent="1.1000000000000001">
      <c r="A17" s="29">
        <f>A14+1</f>
        <v>41</v>
      </c>
      <c r="B17" s="156"/>
      <c r="C17" s="156"/>
      <c r="D17" s="46" t="s">
        <v>131</v>
      </c>
      <c r="E17" s="46" t="s">
        <v>56</v>
      </c>
      <c r="F17" s="46" t="s">
        <v>133</v>
      </c>
      <c r="G17" s="50"/>
    </row>
    <row r="18" spans="1:7" ht="40.15" thickBot="1" x14ac:dyDescent="1.1499999999999999">
      <c r="A18" s="31"/>
      <c r="B18" s="32"/>
      <c r="C18" s="32"/>
      <c r="D18" s="48" t="s">
        <v>130</v>
      </c>
      <c r="E18" s="48" t="s">
        <v>61</v>
      </c>
      <c r="F18" s="48" t="s">
        <v>191</v>
      </c>
      <c r="G18" s="158"/>
    </row>
    <row r="19" spans="1:7" ht="39.75" x14ac:dyDescent="1.1000000000000001">
      <c r="A19" s="29">
        <f>A17+1</f>
        <v>42</v>
      </c>
      <c r="B19" s="16">
        <f>B16+7</f>
        <v>45578</v>
      </c>
      <c r="C19" s="30">
        <f>SUM(B19,4)</f>
        <v>45582</v>
      </c>
      <c r="D19" s="83" t="s">
        <v>55</v>
      </c>
      <c r="E19" s="46" t="s">
        <v>50</v>
      </c>
      <c r="F19" s="43" t="s">
        <v>51</v>
      </c>
      <c r="G19" s="50" t="s">
        <v>33</v>
      </c>
    </row>
    <row r="20" spans="1:7" ht="39.75" x14ac:dyDescent="1.1000000000000001">
      <c r="A20" s="29"/>
      <c r="B20" s="15"/>
      <c r="C20" s="80"/>
      <c r="D20" s="18" t="s">
        <v>53</v>
      </c>
      <c r="E20" s="46" t="s">
        <v>45</v>
      </c>
      <c r="F20" s="72" t="s">
        <v>54</v>
      </c>
      <c r="G20" s="50"/>
    </row>
    <row r="21" spans="1:7" ht="40.15" thickBot="1" x14ac:dyDescent="1.1499999999999999">
      <c r="A21" s="31"/>
      <c r="B21" s="81"/>
      <c r="C21" s="82"/>
      <c r="D21" s="83" t="s">
        <v>52</v>
      </c>
      <c r="E21" s="48" t="s">
        <v>45</v>
      </c>
      <c r="F21" s="38" t="s">
        <v>127</v>
      </c>
      <c r="G21" s="51"/>
    </row>
    <row r="22" spans="1:7" ht="20.25" thickBot="1" x14ac:dyDescent="1.1499999999999999">
      <c r="A22" s="85">
        <f>A19+1</f>
        <v>43</v>
      </c>
      <c r="B22" s="86">
        <f>B19+7</f>
        <v>45585</v>
      </c>
      <c r="C22" s="87">
        <f t="shared" si="0"/>
        <v>45589</v>
      </c>
      <c r="D22" s="88" t="s">
        <v>2</v>
      </c>
      <c r="E22" s="88"/>
      <c r="F22" s="88"/>
      <c r="G22" s="89" t="s">
        <v>2</v>
      </c>
    </row>
    <row r="23" spans="1:7" ht="60" thickBot="1" x14ac:dyDescent="1.1499999999999999">
      <c r="A23" s="22">
        <f>A22+1</f>
        <v>44</v>
      </c>
      <c r="B23" s="23">
        <f>B22+7</f>
        <v>45592</v>
      </c>
      <c r="C23" s="24">
        <f t="shared" si="0"/>
        <v>45596</v>
      </c>
      <c r="D23" s="90" t="s">
        <v>14</v>
      </c>
      <c r="E23" s="90" t="s">
        <v>39</v>
      </c>
      <c r="F23" s="90" t="s">
        <v>58</v>
      </c>
      <c r="G23" s="25" t="s">
        <v>120</v>
      </c>
    </row>
    <row r="24" spans="1:7" ht="99.75" thickBot="1" x14ac:dyDescent="1.1499999999999999">
      <c r="A24" s="17">
        <f t="shared" si="1"/>
        <v>45</v>
      </c>
      <c r="B24" s="16">
        <f t="shared" si="2"/>
        <v>45599</v>
      </c>
      <c r="C24" s="16">
        <f t="shared" si="0"/>
        <v>45603</v>
      </c>
      <c r="D24" s="102" t="s">
        <v>122</v>
      </c>
      <c r="E24" s="90" t="s">
        <v>45</v>
      </c>
      <c r="F24" s="102" t="s">
        <v>134</v>
      </c>
      <c r="G24" s="148" t="s">
        <v>119</v>
      </c>
    </row>
    <row r="25" spans="1:7" ht="39.75" x14ac:dyDescent="1.1000000000000001">
      <c r="A25" s="26">
        <v>46</v>
      </c>
      <c r="B25" s="27">
        <v>45971</v>
      </c>
      <c r="C25" s="28">
        <v>45610</v>
      </c>
      <c r="D25" s="103" t="s">
        <v>135</v>
      </c>
      <c r="E25" s="105" t="s">
        <v>137</v>
      </c>
      <c r="F25" s="105" t="s">
        <v>138</v>
      </c>
      <c r="G25" s="100" t="s">
        <v>15</v>
      </c>
    </row>
    <row r="26" spans="1:7" ht="40.15" thickBot="1" x14ac:dyDescent="1.1499999999999999">
      <c r="A26" s="31"/>
      <c r="B26" s="32"/>
      <c r="C26" s="33"/>
      <c r="D26" s="104" t="s">
        <v>136</v>
      </c>
      <c r="E26" s="104" t="s">
        <v>56</v>
      </c>
      <c r="F26" s="104" t="s">
        <v>127</v>
      </c>
      <c r="G26" s="101"/>
    </row>
    <row r="27" spans="1:7" ht="39.75" x14ac:dyDescent="1.1000000000000001">
      <c r="A27" s="29">
        <v>47</v>
      </c>
      <c r="B27" s="16">
        <v>45613</v>
      </c>
      <c r="C27" s="30">
        <f t="shared" si="0"/>
        <v>45617</v>
      </c>
      <c r="D27" s="83" t="s">
        <v>60</v>
      </c>
      <c r="E27" s="46" t="s">
        <v>61</v>
      </c>
      <c r="F27" s="72" t="s">
        <v>59</v>
      </c>
      <c r="G27" s="106"/>
    </row>
    <row r="28" spans="1:7" x14ac:dyDescent="1.1000000000000001">
      <c r="A28" s="29"/>
      <c r="B28" s="16"/>
      <c r="C28" s="30"/>
      <c r="D28" s="83" t="s">
        <v>194</v>
      </c>
      <c r="E28" s="46" t="s">
        <v>56</v>
      </c>
      <c r="F28" s="72" t="s">
        <v>68</v>
      </c>
      <c r="G28" s="159"/>
    </row>
    <row r="29" spans="1:7" ht="40.15" thickBot="1" x14ac:dyDescent="1.1499999999999999">
      <c r="A29" s="31"/>
      <c r="B29" s="32"/>
      <c r="C29" s="33"/>
      <c r="D29" s="83" t="s">
        <v>128</v>
      </c>
      <c r="E29" s="46" t="s">
        <v>56</v>
      </c>
      <c r="F29" s="38" t="s">
        <v>57</v>
      </c>
      <c r="G29" s="55"/>
    </row>
    <row r="30" spans="1:7" x14ac:dyDescent="1.1000000000000001">
      <c r="A30" s="26">
        <f>A27+1</f>
        <v>48</v>
      </c>
      <c r="B30" s="27">
        <f>B27+7</f>
        <v>45620</v>
      </c>
      <c r="C30" s="28">
        <f t="shared" si="0"/>
        <v>45624</v>
      </c>
      <c r="D30" s="54" t="s">
        <v>141</v>
      </c>
      <c r="E30" s="54" t="s">
        <v>56</v>
      </c>
      <c r="F30" s="46" t="s">
        <v>133</v>
      </c>
      <c r="G30" s="91" t="s">
        <v>34</v>
      </c>
    </row>
    <row r="31" spans="1:7" x14ac:dyDescent="1.1000000000000001">
      <c r="A31" s="29"/>
      <c r="B31" s="16"/>
      <c r="C31" s="30"/>
      <c r="D31" s="46" t="s">
        <v>139</v>
      </c>
      <c r="E31" s="46" t="s">
        <v>63</v>
      </c>
      <c r="F31" s="46" t="s">
        <v>140</v>
      </c>
      <c r="G31" s="107"/>
    </row>
    <row r="32" spans="1:7" ht="20.25" thickBot="1" x14ac:dyDescent="1.1499999999999999">
      <c r="A32" s="31"/>
      <c r="B32" s="32"/>
      <c r="C32" s="33"/>
      <c r="D32" s="48" t="s">
        <v>62</v>
      </c>
      <c r="E32" s="39" t="s">
        <v>63</v>
      </c>
      <c r="F32" s="39" t="s">
        <v>58</v>
      </c>
      <c r="G32" s="92"/>
    </row>
    <row r="33" spans="1:7" ht="79.900000000000006" thickBot="1" x14ac:dyDescent="1.1499999999999999">
      <c r="A33" s="22">
        <f>A30+1</f>
        <v>49</v>
      </c>
      <c r="B33" s="23">
        <f>B30+7</f>
        <v>45627</v>
      </c>
      <c r="C33" s="24">
        <f t="shared" si="0"/>
        <v>45631</v>
      </c>
      <c r="D33" s="109"/>
      <c r="E33" s="99"/>
      <c r="F33" s="78"/>
      <c r="G33" s="68" t="s">
        <v>142</v>
      </c>
    </row>
    <row r="34" spans="1:7" x14ac:dyDescent="1.1000000000000001">
      <c r="A34" s="26">
        <f t="shared" si="1"/>
        <v>50</v>
      </c>
      <c r="B34" s="27">
        <f t="shared" si="2"/>
        <v>45634</v>
      </c>
      <c r="C34" s="28">
        <f t="shared" si="0"/>
        <v>45638</v>
      </c>
      <c r="D34" s="79" t="s">
        <v>67</v>
      </c>
      <c r="E34" s="79" t="s">
        <v>39</v>
      </c>
      <c r="F34" s="69" t="s">
        <v>40</v>
      </c>
      <c r="G34" s="91" t="s">
        <v>34</v>
      </c>
    </row>
    <row r="35" spans="1:7" ht="39.75" x14ac:dyDescent="1.1000000000000001">
      <c r="A35" s="29"/>
      <c r="B35" s="16"/>
      <c r="C35" s="30"/>
      <c r="D35" s="47" t="s">
        <v>64</v>
      </c>
      <c r="E35" s="47" t="s">
        <v>56</v>
      </c>
      <c r="F35" s="72" t="s">
        <v>127</v>
      </c>
      <c r="G35" s="107"/>
    </row>
    <row r="36" spans="1:7" x14ac:dyDescent="1.1000000000000001">
      <c r="A36" s="29"/>
      <c r="B36" s="16"/>
      <c r="C36" s="30"/>
      <c r="D36" s="47" t="s">
        <v>65</v>
      </c>
      <c r="E36" s="47" t="s">
        <v>56</v>
      </c>
      <c r="F36" s="77" t="s">
        <v>143</v>
      </c>
      <c r="G36" s="107"/>
    </row>
    <row r="37" spans="1:7" ht="20.25" thickBot="1" x14ac:dyDescent="1.1499999999999999">
      <c r="A37" s="29"/>
      <c r="B37" s="16"/>
      <c r="C37" s="30"/>
      <c r="D37" s="39" t="s">
        <v>66</v>
      </c>
      <c r="E37" s="39" t="s">
        <v>63</v>
      </c>
      <c r="F37" s="38" t="s">
        <v>69</v>
      </c>
      <c r="G37" s="92"/>
    </row>
    <row r="38" spans="1:7" ht="20.25" thickBot="1" x14ac:dyDescent="1.1499999999999999">
      <c r="A38" s="22">
        <f>A34+1</f>
        <v>51</v>
      </c>
      <c r="B38" s="23">
        <f>B34+7</f>
        <v>45641</v>
      </c>
      <c r="C38" s="24">
        <f t="shared" si="0"/>
        <v>45645</v>
      </c>
      <c r="D38" s="113"/>
      <c r="E38" s="114"/>
      <c r="F38" s="108"/>
      <c r="G38" s="115"/>
    </row>
    <row r="39" spans="1:7" s="3" customFormat="1" x14ac:dyDescent="1.1000000000000001">
      <c r="A39" s="110">
        <f t="shared" si="1"/>
        <v>52</v>
      </c>
      <c r="B39" s="111">
        <f t="shared" si="2"/>
        <v>45648</v>
      </c>
      <c r="C39" s="112">
        <f t="shared" si="0"/>
        <v>45652</v>
      </c>
      <c r="D39" s="96" t="s">
        <v>4</v>
      </c>
      <c r="E39" s="96"/>
      <c r="F39" s="96"/>
      <c r="G39" s="96" t="s">
        <v>4</v>
      </c>
    </row>
    <row r="40" spans="1:7" ht="20.25" thickBot="1" x14ac:dyDescent="1.1499999999999999">
      <c r="A40" s="61">
        <v>1</v>
      </c>
      <c r="B40" s="62">
        <f t="shared" si="2"/>
        <v>45655</v>
      </c>
      <c r="C40" s="63">
        <f t="shared" si="0"/>
        <v>45659</v>
      </c>
      <c r="D40" s="97" t="s">
        <v>4</v>
      </c>
      <c r="E40" s="97"/>
      <c r="F40" s="97"/>
      <c r="G40" s="97" t="s">
        <v>4</v>
      </c>
    </row>
    <row r="41" spans="1:7" ht="40.15" thickBot="1" x14ac:dyDescent="1.1499999999999999">
      <c r="A41" s="22">
        <f>A40+1</f>
        <v>2</v>
      </c>
      <c r="B41" s="23">
        <f t="shared" si="2"/>
        <v>45662</v>
      </c>
      <c r="C41" s="24">
        <f t="shared" si="0"/>
        <v>45666</v>
      </c>
      <c r="D41" s="116" t="s">
        <v>125</v>
      </c>
      <c r="E41" s="52" t="s">
        <v>56</v>
      </c>
      <c r="F41" s="69" t="s">
        <v>57</v>
      </c>
      <c r="G41" s="117"/>
    </row>
    <row r="42" spans="1:7" x14ac:dyDescent="1.1000000000000001">
      <c r="A42" s="26">
        <f>A41+1</f>
        <v>3</v>
      </c>
      <c r="B42" s="27">
        <f t="shared" si="2"/>
        <v>45669</v>
      </c>
      <c r="C42" s="28">
        <f t="shared" si="0"/>
        <v>45673</v>
      </c>
      <c r="D42" s="54" t="s">
        <v>74</v>
      </c>
      <c r="E42" s="54" t="s">
        <v>56</v>
      </c>
      <c r="F42" s="52" t="s">
        <v>68</v>
      </c>
      <c r="G42" s="49" t="s">
        <v>38</v>
      </c>
    </row>
    <row r="43" spans="1:7" x14ac:dyDescent="1.1000000000000001">
      <c r="A43" s="29"/>
      <c r="B43" s="16"/>
      <c r="C43" s="30"/>
      <c r="D43" s="47" t="s">
        <v>70</v>
      </c>
      <c r="E43" s="46" t="s">
        <v>56</v>
      </c>
      <c r="F43" s="72" t="s">
        <v>75</v>
      </c>
      <c r="G43" s="50" t="s">
        <v>73</v>
      </c>
    </row>
    <row r="44" spans="1:7" x14ac:dyDescent="1.1000000000000001">
      <c r="A44" s="29"/>
      <c r="B44" s="16"/>
      <c r="C44" s="30"/>
      <c r="D44" s="83" t="s">
        <v>195</v>
      </c>
      <c r="E44" s="46" t="s">
        <v>56</v>
      </c>
      <c r="F44" s="72" t="s">
        <v>68</v>
      </c>
      <c r="G44" s="159"/>
    </row>
    <row r="45" spans="1:7" ht="20.25" thickBot="1" x14ac:dyDescent="1.1499999999999999">
      <c r="A45" s="31"/>
      <c r="B45" s="32"/>
      <c r="C45" s="33"/>
      <c r="D45" s="47" t="s">
        <v>71</v>
      </c>
      <c r="E45" s="46" t="s">
        <v>56</v>
      </c>
      <c r="F45" s="77" t="s">
        <v>86</v>
      </c>
      <c r="G45" s="50" t="s">
        <v>72</v>
      </c>
    </row>
    <row r="46" spans="1:7" ht="59.65" x14ac:dyDescent="1.1000000000000001">
      <c r="A46" s="26">
        <f>A42+1</f>
        <v>4</v>
      </c>
      <c r="B46" s="27">
        <f>B42+7</f>
        <v>45676</v>
      </c>
      <c r="C46" s="27">
        <f t="shared" si="0"/>
        <v>45680</v>
      </c>
      <c r="D46" s="54" t="s">
        <v>144</v>
      </c>
      <c r="E46" s="54" t="s">
        <v>61</v>
      </c>
      <c r="F46" s="52" t="s">
        <v>146</v>
      </c>
      <c r="G46" s="118" t="s">
        <v>193</v>
      </c>
    </row>
    <row r="47" spans="1:7" ht="40.15" thickBot="1" x14ac:dyDescent="1.1499999999999999">
      <c r="A47" s="31"/>
      <c r="B47" s="32"/>
      <c r="C47" s="32"/>
      <c r="D47" s="48" t="s">
        <v>145</v>
      </c>
      <c r="E47" s="48" t="s">
        <v>56</v>
      </c>
      <c r="F47" s="53" t="s">
        <v>147</v>
      </c>
      <c r="G47" s="119"/>
    </row>
    <row r="48" spans="1:7" ht="20.25" thickBot="1" x14ac:dyDescent="1.1499999999999999">
      <c r="A48" s="22">
        <f>A46+1</f>
        <v>5</v>
      </c>
      <c r="B48" s="23">
        <f>B46+7</f>
        <v>45683</v>
      </c>
      <c r="C48" s="24">
        <f t="shared" si="0"/>
        <v>45687</v>
      </c>
      <c r="D48" s="25" t="s">
        <v>148</v>
      </c>
      <c r="E48" s="18" t="s">
        <v>56</v>
      </c>
      <c r="F48" s="90" t="s">
        <v>132</v>
      </c>
      <c r="G48" s="78" t="s">
        <v>38</v>
      </c>
    </row>
    <row r="49" spans="1:7" x14ac:dyDescent="1.1000000000000001">
      <c r="A49" s="26">
        <f>A48+1</f>
        <v>6</v>
      </c>
      <c r="B49" s="27">
        <f>B48+7</f>
        <v>45690</v>
      </c>
      <c r="C49" s="28">
        <f t="shared" si="0"/>
        <v>45694</v>
      </c>
      <c r="D49" s="79" t="s">
        <v>76</v>
      </c>
      <c r="E49" s="54" t="s">
        <v>56</v>
      </c>
      <c r="F49" s="54" t="s">
        <v>68</v>
      </c>
      <c r="G49" s="49" t="s">
        <v>35</v>
      </c>
    </row>
    <row r="50" spans="1:7" x14ac:dyDescent="1.1000000000000001">
      <c r="A50" s="29"/>
      <c r="B50" s="16"/>
      <c r="C50" s="30"/>
      <c r="D50" s="47" t="s">
        <v>77</v>
      </c>
      <c r="E50" s="47" t="s">
        <v>39</v>
      </c>
      <c r="F50" s="47" t="s">
        <v>80</v>
      </c>
      <c r="G50" s="50"/>
    </row>
    <row r="51" spans="1:7" x14ac:dyDescent="1.1000000000000001">
      <c r="A51" s="29"/>
      <c r="B51" s="16"/>
      <c r="C51" s="30"/>
      <c r="D51" s="47" t="s">
        <v>78</v>
      </c>
      <c r="E51" s="46" t="s">
        <v>56</v>
      </c>
      <c r="F51" s="36" t="s">
        <v>143</v>
      </c>
      <c r="G51" s="50"/>
    </row>
    <row r="52" spans="1:7" ht="20.25" thickBot="1" x14ac:dyDescent="1.1499999999999999">
      <c r="A52" s="31"/>
      <c r="B52" s="32"/>
      <c r="C52" s="33"/>
      <c r="D52" s="39" t="s">
        <v>79</v>
      </c>
      <c r="E52" s="39" t="s">
        <v>63</v>
      </c>
      <c r="F52" s="39" t="s">
        <v>58</v>
      </c>
      <c r="G52" s="51"/>
    </row>
    <row r="53" spans="1:7" ht="40.15" thickBot="1" x14ac:dyDescent="1.1499999999999999">
      <c r="A53" s="22">
        <v>7</v>
      </c>
      <c r="B53" s="23">
        <f>B49+7</f>
        <v>45697</v>
      </c>
      <c r="C53" s="24">
        <f t="shared" si="0"/>
        <v>45701</v>
      </c>
      <c r="D53" s="25" t="s">
        <v>129</v>
      </c>
      <c r="E53" s="90" t="s">
        <v>56</v>
      </c>
      <c r="F53" s="25" t="s">
        <v>57</v>
      </c>
      <c r="G53" s="120" t="s">
        <v>29</v>
      </c>
    </row>
    <row r="54" spans="1:7" ht="20.25" thickBot="1" x14ac:dyDescent="1.1499999999999999">
      <c r="A54" s="85">
        <v>8</v>
      </c>
      <c r="B54" s="86">
        <f t="shared" si="2"/>
        <v>45704</v>
      </c>
      <c r="C54" s="87">
        <f t="shared" si="0"/>
        <v>45708</v>
      </c>
      <c r="D54" s="66" t="s">
        <v>3</v>
      </c>
      <c r="E54" s="66"/>
      <c r="F54" s="66"/>
      <c r="G54" s="66" t="s">
        <v>3</v>
      </c>
    </row>
    <row r="55" spans="1:7" ht="60" thickBot="1" x14ac:dyDescent="1.1499999999999999">
      <c r="A55" s="26">
        <v>9</v>
      </c>
      <c r="B55" s="27">
        <f t="shared" si="2"/>
        <v>45711</v>
      </c>
      <c r="C55" s="28">
        <f t="shared" si="0"/>
        <v>45715</v>
      </c>
      <c r="D55" s="69" t="s">
        <v>81</v>
      </c>
      <c r="E55" s="52" t="s">
        <v>56</v>
      </c>
      <c r="F55" s="105" t="s">
        <v>86</v>
      </c>
      <c r="G55" s="69"/>
    </row>
    <row r="56" spans="1:7" ht="79.5" x14ac:dyDescent="1.1000000000000001">
      <c r="A56" s="26">
        <v>10</v>
      </c>
      <c r="B56" s="27">
        <f t="shared" si="2"/>
        <v>45718</v>
      </c>
      <c r="C56" s="27">
        <f t="shared" si="0"/>
        <v>45722</v>
      </c>
      <c r="D56" s="79" t="s">
        <v>153</v>
      </c>
      <c r="E56" s="54" t="s">
        <v>150</v>
      </c>
      <c r="F56" s="54" t="s">
        <v>151</v>
      </c>
      <c r="G56" s="121"/>
    </row>
    <row r="57" spans="1:7" ht="40.15" thickBot="1" x14ac:dyDescent="1.1499999999999999">
      <c r="A57" s="31"/>
      <c r="B57" s="32"/>
      <c r="C57" s="32"/>
      <c r="D57" s="48" t="s">
        <v>149</v>
      </c>
      <c r="E57" s="48" t="s">
        <v>56</v>
      </c>
      <c r="F57" s="48" t="s">
        <v>152</v>
      </c>
      <c r="G57" s="122"/>
    </row>
    <row r="58" spans="1:7" ht="60" thickBot="1" x14ac:dyDescent="1.1499999999999999">
      <c r="A58" s="22">
        <v>11</v>
      </c>
      <c r="B58" s="23">
        <f>B56+7</f>
        <v>45725</v>
      </c>
      <c r="C58" s="24">
        <f t="shared" si="0"/>
        <v>45729</v>
      </c>
      <c r="D58" s="90" t="s">
        <v>28</v>
      </c>
      <c r="E58" s="25" t="s">
        <v>56</v>
      </c>
      <c r="F58" s="25" t="s">
        <v>82</v>
      </c>
      <c r="G58" s="120" t="s">
        <v>36</v>
      </c>
    </row>
    <row r="59" spans="1:7" ht="60" thickBot="1" x14ac:dyDescent="1.1499999999999999">
      <c r="A59" s="22">
        <v>12</v>
      </c>
      <c r="B59" s="23">
        <f t="shared" si="2"/>
        <v>45732</v>
      </c>
      <c r="C59" s="24">
        <f t="shared" si="0"/>
        <v>45736</v>
      </c>
      <c r="D59" s="34" t="s">
        <v>16</v>
      </c>
      <c r="E59" s="34" t="s">
        <v>56</v>
      </c>
      <c r="F59" s="34" t="s">
        <v>83</v>
      </c>
      <c r="G59" s="40"/>
    </row>
    <row r="60" spans="1:7" x14ac:dyDescent="1.1000000000000001">
      <c r="A60" s="26">
        <v>13</v>
      </c>
      <c r="B60" s="27">
        <f t="shared" si="2"/>
        <v>45739</v>
      </c>
      <c r="C60" s="27">
        <f t="shared" si="0"/>
        <v>45743</v>
      </c>
      <c r="D60" s="35" t="s">
        <v>184</v>
      </c>
      <c r="E60" s="34" t="s">
        <v>56</v>
      </c>
      <c r="F60" s="139" t="s">
        <v>133</v>
      </c>
      <c r="G60" s="40" t="s">
        <v>84</v>
      </c>
    </row>
    <row r="61" spans="1:7" x14ac:dyDescent="1.1000000000000001">
      <c r="A61" s="29"/>
      <c r="B61" s="16"/>
      <c r="C61" s="16"/>
      <c r="D61" s="36" t="s">
        <v>197</v>
      </c>
      <c r="E61" s="77" t="s">
        <v>56</v>
      </c>
      <c r="F61" s="108" t="s">
        <v>185</v>
      </c>
      <c r="G61" s="41"/>
    </row>
    <row r="62" spans="1:7" x14ac:dyDescent="1.1000000000000001">
      <c r="A62" s="29"/>
      <c r="B62" s="16"/>
      <c r="C62" s="30"/>
      <c r="D62" s="83" t="s">
        <v>196</v>
      </c>
      <c r="E62" s="46" t="s">
        <v>56</v>
      </c>
      <c r="F62" s="72" t="s">
        <v>68</v>
      </c>
      <c r="G62" s="159"/>
    </row>
    <row r="63" spans="1:7" x14ac:dyDescent="1.1000000000000001">
      <c r="A63" s="29"/>
      <c r="B63" s="16"/>
      <c r="C63" s="16"/>
      <c r="D63" s="36" t="s">
        <v>85</v>
      </c>
      <c r="E63" s="77" t="s">
        <v>56</v>
      </c>
      <c r="F63" s="108" t="s">
        <v>143</v>
      </c>
      <c r="G63" s="41"/>
    </row>
    <row r="64" spans="1:7" ht="40.15" thickBot="1" x14ac:dyDescent="1.1499999999999999">
      <c r="A64" s="31"/>
      <c r="B64" s="32"/>
      <c r="C64" s="32"/>
      <c r="D64" s="42" t="s">
        <v>126</v>
      </c>
      <c r="E64" s="104" t="s">
        <v>56</v>
      </c>
      <c r="F64" s="83" t="s">
        <v>57</v>
      </c>
      <c r="G64" s="41"/>
    </row>
    <row r="65" spans="1:7" ht="59.65" x14ac:dyDescent="1.1000000000000001">
      <c r="A65" s="26">
        <v>14</v>
      </c>
      <c r="B65" s="27">
        <f>B60+7</f>
        <v>45746</v>
      </c>
      <c r="C65" s="27">
        <f t="shared" si="0"/>
        <v>45750</v>
      </c>
      <c r="D65" s="45" t="s">
        <v>88</v>
      </c>
      <c r="E65" s="72" t="s">
        <v>63</v>
      </c>
      <c r="F65" s="93" t="s">
        <v>58</v>
      </c>
      <c r="G65" s="75" t="s">
        <v>17</v>
      </c>
    </row>
    <row r="66" spans="1:7" ht="39.75" x14ac:dyDescent="1.1000000000000001">
      <c r="A66" s="29"/>
      <c r="B66" s="16"/>
      <c r="C66" s="16"/>
      <c r="D66" s="46" t="s">
        <v>123</v>
      </c>
      <c r="E66" s="43" t="s">
        <v>56</v>
      </c>
      <c r="F66" s="94" t="s">
        <v>154</v>
      </c>
      <c r="G66" s="76"/>
    </row>
    <row r="67" spans="1:7" ht="73.150000000000006" customHeight="1" thickBot="1" x14ac:dyDescent="1.1499999999999999">
      <c r="A67" s="31"/>
      <c r="B67" s="32"/>
      <c r="C67" s="32"/>
      <c r="D67" s="48" t="s">
        <v>87</v>
      </c>
      <c r="E67" s="53" t="s">
        <v>39</v>
      </c>
      <c r="F67" s="73" t="s">
        <v>156</v>
      </c>
      <c r="G67" s="76"/>
    </row>
    <row r="68" spans="1:7" ht="59.65" x14ac:dyDescent="1.1000000000000001">
      <c r="A68" s="26">
        <v>15</v>
      </c>
      <c r="B68" s="27">
        <f>B65+7</f>
        <v>45753</v>
      </c>
      <c r="C68" s="27">
        <f t="shared" si="0"/>
        <v>45757</v>
      </c>
      <c r="D68" s="74" t="s">
        <v>116</v>
      </c>
      <c r="E68" s="47" t="s">
        <v>56</v>
      </c>
      <c r="F68" s="72" t="s">
        <v>132</v>
      </c>
      <c r="G68" s="75" t="s">
        <v>121</v>
      </c>
    </row>
    <row r="69" spans="1:7" ht="39.75" x14ac:dyDescent="1.1000000000000001">
      <c r="A69" s="29"/>
      <c r="B69" s="16"/>
      <c r="C69" s="16"/>
      <c r="D69" s="46" t="s">
        <v>109</v>
      </c>
      <c r="E69" s="46" t="s">
        <v>112</v>
      </c>
      <c r="F69" s="43" t="s">
        <v>113</v>
      </c>
      <c r="G69" s="76" t="s">
        <v>115</v>
      </c>
    </row>
    <row r="70" spans="1:7" ht="39.75" x14ac:dyDescent="1.1000000000000001">
      <c r="A70" s="29"/>
      <c r="B70" s="16"/>
      <c r="C70" s="16"/>
      <c r="D70" s="46" t="s">
        <v>155</v>
      </c>
      <c r="E70" s="43" t="s">
        <v>56</v>
      </c>
      <c r="F70" s="123" t="s">
        <v>127</v>
      </c>
      <c r="G70" s="76"/>
    </row>
    <row r="71" spans="1:7" x14ac:dyDescent="1.1000000000000001">
      <c r="A71" s="29"/>
      <c r="B71" s="16"/>
      <c r="C71" s="16"/>
      <c r="D71" s="74" t="s">
        <v>110</v>
      </c>
      <c r="E71" s="46" t="s">
        <v>56</v>
      </c>
      <c r="F71" s="77" t="s">
        <v>143</v>
      </c>
      <c r="G71" s="76"/>
    </row>
    <row r="72" spans="1:7" ht="60" thickBot="1" x14ac:dyDescent="1.1499999999999999">
      <c r="A72" s="29"/>
      <c r="B72" s="16"/>
      <c r="C72" s="16"/>
      <c r="D72" s="46" t="s">
        <v>111</v>
      </c>
      <c r="E72" s="46" t="s">
        <v>157</v>
      </c>
      <c r="F72" s="43" t="s">
        <v>158</v>
      </c>
      <c r="G72" s="76" t="s">
        <v>114</v>
      </c>
    </row>
    <row r="73" spans="1:7" ht="79.5" x14ac:dyDescent="1.1000000000000001">
      <c r="A73" s="26">
        <v>16</v>
      </c>
      <c r="B73" s="27">
        <f>B68+7</f>
        <v>45760</v>
      </c>
      <c r="C73" s="27">
        <f t="shared" si="0"/>
        <v>45764</v>
      </c>
      <c r="D73" s="70" t="s">
        <v>118</v>
      </c>
      <c r="E73" s="71" t="s">
        <v>159</v>
      </c>
      <c r="F73" s="71" t="s">
        <v>160</v>
      </c>
      <c r="G73" s="49" t="s">
        <v>161</v>
      </c>
    </row>
    <row r="74" spans="1:7" ht="20.25" thickBot="1" x14ac:dyDescent="1.1499999999999999">
      <c r="A74" s="29"/>
      <c r="B74" s="16"/>
      <c r="C74" s="16"/>
      <c r="D74" s="36" t="s">
        <v>117</v>
      </c>
      <c r="E74" s="36" t="s">
        <v>39</v>
      </c>
      <c r="F74" s="36" t="s">
        <v>162</v>
      </c>
      <c r="G74" s="50"/>
    </row>
    <row r="75" spans="1:7" ht="79.5" x14ac:dyDescent="1.1000000000000001">
      <c r="A75" s="26">
        <v>17</v>
      </c>
      <c r="B75" s="27">
        <f>B73+7</f>
        <v>45767</v>
      </c>
      <c r="C75" s="28">
        <f t="shared" si="0"/>
        <v>45771</v>
      </c>
      <c r="D75" s="127" t="s">
        <v>199</v>
      </c>
      <c r="E75" s="124" t="s">
        <v>159</v>
      </c>
      <c r="F75" s="52" t="s">
        <v>165</v>
      </c>
      <c r="G75" s="75" t="s">
        <v>21</v>
      </c>
    </row>
    <row r="76" spans="1:7" x14ac:dyDescent="1.1000000000000001">
      <c r="A76" s="29"/>
      <c r="B76" s="16"/>
      <c r="C76" s="30"/>
      <c r="D76" s="72" t="s">
        <v>163</v>
      </c>
      <c r="E76" s="83" t="s">
        <v>63</v>
      </c>
      <c r="F76" s="128" t="s">
        <v>140</v>
      </c>
      <c r="G76" s="76"/>
    </row>
    <row r="77" spans="1:7" ht="40.15" thickBot="1" x14ac:dyDescent="1.1499999999999999">
      <c r="A77" s="29"/>
      <c r="B77" s="16"/>
      <c r="C77" s="30"/>
      <c r="D77" s="53" t="s">
        <v>164</v>
      </c>
      <c r="E77" s="125" t="s">
        <v>56</v>
      </c>
      <c r="F77" s="38" t="s">
        <v>166</v>
      </c>
      <c r="G77" s="126"/>
    </row>
    <row r="78" spans="1:7" ht="34.5" customHeight="1" thickBot="1" x14ac:dyDescent="1.1499999999999999">
      <c r="A78" s="85">
        <v>18</v>
      </c>
      <c r="B78" s="86">
        <f>B75+7</f>
        <v>45774</v>
      </c>
      <c r="C78" s="87">
        <f t="shared" si="0"/>
        <v>45778</v>
      </c>
      <c r="D78" s="153" t="s">
        <v>5</v>
      </c>
      <c r="E78" s="58"/>
      <c r="F78" s="58"/>
      <c r="G78" s="152" t="s">
        <v>5</v>
      </c>
    </row>
    <row r="79" spans="1:7" s="4" customFormat="1" ht="99.4" x14ac:dyDescent="1.1000000000000001">
      <c r="A79" s="29">
        <v>19</v>
      </c>
      <c r="B79" s="16">
        <f t="shared" si="2"/>
        <v>45781</v>
      </c>
      <c r="C79" s="16">
        <f t="shared" si="0"/>
        <v>45785</v>
      </c>
      <c r="D79" s="130" t="s">
        <v>167</v>
      </c>
      <c r="E79" s="131" t="s">
        <v>169</v>
      </c>
      <c r="F79" s="129" t="s">
        <v>170</v>
      </c>
      <c r="G79" s="100" t="s">
        <v>18</v>
      </c>
    </row>
    <row r="80" spans="1:7" s="4" customFormat="1" ht="40.15" thickBot="1" x14ac:dyDescent="1.1499999999999999">
      <c r="A80" s="31"/>
      <c r="B80" s="32"/>
      <c r="C80" s="32"/>
      <c r="D80" s="132" t="s">
        <v>168</v>
      </c>
      <c r="E80" s="125" t="s">
        <v>56</v>
      </c>
      <c r="F80" s="38" t="s">
        <v>57</v>
      </c>
      <c r="G80" s="101"/>
    </row>
    <row r="81" spans="1:7" ht="59.65" x14ac:dyDescent="1.1000000000000001">
      <c r="A81" s="29">
        <v>20</v>
      </c>
      <c r="B81" s="16">
        <f>B79+7</f>
        <v>45788</v>
      </c>
      <c r="C81" s="30">
        <f t="shared" si="0"/>
        <v>45792</v>
      </c>
      <c r="D81" s="95" t="s">
        <v>108</v>
      </c>
      <c r="E81" s="43" t="s">
        <v>171</v>
      </c>
      <c r="F81" s="43" t="s">
        <v>172</v>
      </c>
      <c r="G81" s="50" t="s">
        <v>20</v>
      </c>
    </row>
    <row r="82" spans="1:7" ht="20.25" thickBot="1" x14ac:dyDescent="1.1499999999999999">
      <c r="A82" s="31"/>
      <c r="B82" s="32"/>
      <c r="C82" s="33"/>
      <c r="D82" s="73" t="s">
        <v>107</v>
      </c>
      <c r="E82" s="53" t="s">
        <v>39</v>
      </c>
      <c r="F82" s="53" t="s">
        <v>173</v>
      </c>
      <c r="G82" s="51"/>
    </row>
    <row r="83" spans="1:7" ht="59.65" x14ac:dyDescent="1.1000000000000001">
      <c r="A83" s="29">
        <v>21</v>
      </c>
      <c r="B83" s="16">
        <f>B81+7</f>
        <v>45795</v>
      </c>
      <c r="C83" s="16">
        <f t="shared" si="0"/>
        <v>45799</v>
      </c>
      <c r="D83" s="44" t="s">
        <v>106</v>
      </c>
      <c r="E83" s="69" t="s">
        <v>39</v>
      </c>
      <c r="F83" s="69" t="s">
        <v>174</v>
      </c>
      <c r="G83" s="49" t="s">
        <v>19</v>
      </c>
    </row>
    <row r="84" spans="1:7" x14ac:dyDescent="1.1000000000000001">
      <c r="A84" s="29"/>
      <c r="B84" s="16"/>
      <c r="C84" s="16"/>
      <c r="D84" s="72" t="s">
        <v>103</v>
      </c>
      <c r="E84" s="43" t="s">
        <v>39</v>
      </c>
      <c r="F84" s="43" t="s">
        <v>175</v>
      </c>
      <c r="G84" s="50"/>
    </row>
    <row r="85" spans="1:7" x14ac:dyDescent="1.1000000000000001">
      <c r="A85" s="29"/>
      <c r="B85" s="16"/>
      <c r="C85" s="16"/>
      <c r="D85" s="72" t="s">
        <v>102</v>
      </c>
      <c r="E85" s="72" t="s">
        <v>56</v>
      </c>
      <c r="F85" s="72" t="s">
        <v>104</v>
      </c>
      <c r="G85" s="50"/>
    </row>
    <row r="86" spans="1:7" x14ac:dyDescent="1.1000000000000001">
      <c r="A86" s="29"/>
      <c r="B86" s="16"/>
      <c r="C86" s="16"/>
      <c r="D86" s="72" t="s">
        <v>101</v>
      </c>
      <c r="E86" s="72" t="s">
        <v>63</v>
      </c>
      <c r="F86" s="72" t="s">
        <v>176</v>
      </c>
      <c r="G86" s="50"/>
    </row>
    <row r="87" spans="1:7" ht="20.25" thickBot="1" x14ac:dyDescent="1.1499999999999999">
      <c r="A87" s="31"/>
      <c r="B87" s="32"/>
      <c r="C87" s="32"/>
      <c r="D87" s="38" t="s">
        <v>100</v>
      </c>
      <c r="E87" s="38" t="s">
        <v>105</v>
      </c>
      <c r="F87" s="38" t="s">
        <v>105</v>
      </c>
      <c r="G87" s="51"/>
    </row>
    <row r="88" spans="1:7" x14ac:dyDescent="1.1000000000000001">
      <c r="A88" s="29">
        <v>22</v>
      </c>
      <c r="B88" s="16">
        <f>B83+7</f>
        <v>45802</v>
      </c>
      <c r="C88" s="30">
        <f t="shared" si="0"/>
        <v>45806</v>
      </c>
      <c r="D88" s="43" t="s">
        <v>94</v>
      </c>
      <c r="E88" s="69" t="s">
        <v>39</v>
      </c>
      <c r="F88" s="69" t="s">
        <v>40</v>
      </c>
      <c r="G88" s="49" t="s">
        <v>96</v>
      </c>
    </row>
    <row r="89" spans="1:7" x14ac:dyDescent="1.1000000000000001">
      <c r="A89" s="29"/>
      <c r="B89" s="16"/>
      <c r="C89" s="30"/>
      <c r="D89" s="83" t="s">
        <v>198</v>
      </c>
      <c r="E89" s="46" t="s">
        <v>56</v>
      </c>
      <c r="F89" s="72" t="s">
        <v>68</v>
      </c>
      <c r="G89" s="159"/>
    </row>
    <row r="90" spans="1:7" ht="20.25" thickBot="1" x14ac:dyDescent="1.1499999999999999">
      <c r="A90" s="31"/>
      <c r="B90" s="32"/>
      <c r="C90" s="33"/>
      <c r="D90" s="53" t="s">
        <v>93</v>
      </c>
      <c r="E90" s="38" t="s">
        <v>63</v>
      </c>
      <c r="F90" s="38" t="s">
        <v>69</v>
      </c>
      <c r="G90" s="51" t="s">
        <v>95</v>
      </c>
    </row>
    <row r="91" spans="1:7" ht="139.5" thickBot="1" x14ac:dyDescent="1.1499999999999999">
      <c r="A91" s="29">
        <v>23</v>
      </c>
      <c r="B91" s="16">
        <f>B88+7</f>
        <v>45809</v>
      </c>
      <c r="C91" s="30">
        <f t="shared" si="0"/>
        <v>45813</v>
      </c>
      <c r="D91" s="67" t="s">
        <v>200</v>
      </c>
      <c r="E91" s="52" t="s">
        <v>201</v>
      </c>
      <c r="F91" s="52" t="s">
        <v>202</v>
      </c>
      <c r="G91" s="49" t="s">
        <v>92</v>
      </c>
    </row>
    <row r="92" spans="1:7" ht="79.5" x14ac:dyDescent="1.1000000000000001">
      <c r="A92" s="26">
        <v>24</v>
      </c>
      <c r="B92" s="27">
        <f t="shared" si="2"/>
        <v>45816</v>
      </c>
      <c r="C92" s="28">
        <f t="shared" si="0"/>
        <v>45820</v>
      </c>
      <c r="D92" s="70" t="s">
        <v>98</v>
      </c>
      <c r="E92" s="34" t="s">
        <v>56</v>
      </c>
      <c r="F92" s="105" t="s">
        <v>177</v>
      </c>
      <c r="G92" s="49" t="s">
        <v>22</v>
      </c>
    </row>
    <row r="93" spans="1:7" x14ac:dyDescent="1.1000000000000001">
      <c r="A93" s="29"/>
      <c r="B93" s="16"/>
      <c r="C93" s="30"/>
      <c r="D93" s="42" t="s">
        <v>183</v>
      </c>
      <c r="E93" s="77" t="s">
        <v>56</v>
      </c>
      <c r="F93" s="138" t="s">
        <v>132</v>
      </c>
      <c r="G93" s="50"/>
    </row>
    <row r="94" spans="1:7" ht="19.5" customHeight="1" thickBot="1" x14ac:dyDescent="1.1499999999999999">
      <c r="A94" s="31"/>
      <c r="B94" s="32"/>
      <c r="C94" s="33"/>
      <c r="D94" s="42" t="s">
        <v>97</v>
      </c>
      <c r="E94" s="104" t="s">
        <v>99</v>
      </c>
      <c r="F94" s="104" t="s">
        <v>58</v>
      </c>
      <c r="G94" s="51"/>
    </row>
    <row r="95" spans="1:7" ht="79.5" x14ac:dyDescent="1.1000000000000001">
      <c r="A95" s="29">
        <v>25</v>
      </c>
      <c r="B95" s="16">
        <f>B92+7</f>
        <v>45823</v>
      </c>
      <c r="C95" s="16">
        <f t="shared" si="0"/>
        <v>45827</v>
      </c>
      <c r="D95" s="133" t="s">
        <v>24</v>
      </c>
      <c r="E95" s="72" t="s">
        <v>39</v>
      </c>
      <c r="F95" s="72" t="s">
        <v>40</v>
      </c>
      <c r="G95" s="50" t="s">
        <v>23</v>
      </c>
    </row>
    <row r="96" spans="1:7" ht="20.25" thickBot="1" x14ac:dyDescent="1.1499999999999999">
      <c r="A96" s="31"/>
      <c r="B96" s="32"/>
      <c r="C96" s="33"/>
      <c r="D96" s="37" t="s">
        <v>190</v>
      </c>
      <c r="E96" s="104" t="s">
        <v>63</v>
      </c>
      <c r="F96" s="137" t="s">
        <v>58</v>
      </c>
      <c r="G96" s="51"/>
    </row>
    <row r="97" spans="1:7" ht="99.4" x14ac:dyDescent="1.1000000000000001">
      <c r="A97" s="26">
        <v>26</v>
      </c>
      <c r="B97" s="27">
        <f>B95+7</f>
        <v>45830</v>
      </c>
      <c r="C97" s="27">
        <f t="shared" si="0"/>
        <v>45834</v>
      </c>
      <c r="D97" s="134" t="s">
        <v>178</v>
      </c>
      <c r="E97" s="155" t="s">
        <v>180</v>
      </c>
      <c r="F97" s="154" t="s">
        <v>181</v>
      </c>
      <c r="G97" s="118" t="s">
        <v>37</v>
      </c>
    </row>
    <row r="98" spans="1:7" ht="40.15" thickBot="1" x14ac:dyDescent="1.1499999999999999">
      <c r="A98" s="31"/>
      <c r="B98" s="32"/>
      <c r="C98" s="32"/>
      <c r="D98" s="48" t="s">
        <v>179</v>
      </c>
      <c r="E98" s="53" t="s">
        <v>56</v>
      </c>
      <c r="F98" s="135" t="s">
        <v>57</v>
      </c>
      <c r="G98" s="119"/>
    </row>
    <row r="99" spans="1:7" ht="39.75" x14ac:dyDescent="1.1000000000000001">
      <c r="A99" s="29">
        <v>27</v>
      </c>
      <c r="B99" s="16">
        <f>B97+7</f>
        <v>45837</v>
      </c>
      <c r="C99" s="16">
        <f t="shared" si="0"/>
        <v>45841</v>
      </c>
      <c r="D99" s="46" t="s">
        <v>90</v>
      </c>
      <c r="E99" s="46" t="s">
        <v>39</v>
      </c>
      <c r="F99" s="46" t="s">
        <v>58</v>
      </c>
      <c r="G99" s="41" t="s">
        <v>91</v>
      </c>
    </row>
    <row r="100" spans="1:7" ht="20.25" thickBot="1" x14ac:dyDescent="1.1499999999999999">
      <c r="A100" s="29"/>
      <c r="B100" s="16"/>
      <c r="C100" s="16"/>
      <c r="D100" s="48" t="s">
        <v>89</v>
      </c>
      <c r="E100" s="48" t="s">
        <v>63</v>
      </c>
      <c r="F100" s="48" t="s">
        <v>69</v>
      </c>
      <c r="G100" s="136" t="s">
        <v>182</v>
      </c>
    </row>
    <row r="101" spans="1:7" ht="20.25" thickBot="1" x14ac:dyDescent="1.1499999999999999">
      <c r="A101" s="26">
        <v>28</v>
      </c>
      <c r="B101" s="27">
        <f>B99+7</f>
        <v>45844</v>
      </c>
      <c r="C101" s="28">
        <f t="shared" si="0"/>
        <v>45848</v>
      </c>
      <c r="D101" s="56"/>
      <c r="E101" s="56"/>
      <c r="F101" s="56"/>
      <c r="G101" s="64" t="s">
        <v>6</v>
      </c>
    </row>
    <row r="102" spans="1:7" s="4" customFormat="1" ht="20.25" thickBot="1" x14ac:dyDescent="1.1499999999999999">
      <c r="A102" s="22">
        <v>36</v>
      </c>
      <c r="B102" s="23">
        <v>45487</v>
      </c>
      <c r="C102" s="24">
        <v>45491</v>
      </c>
      <c r="D102" s="60"/>
      <c r="E102" s="57"/>
      <c r="F102" s="57"/>
      <c r="G102" s="65" t="s">
        <v>6</v>
      </c>
    </row>
    <row r="103" spans="1:7" ht="20.25" thickBot="1" x14ac:dyDescent="1.1499999999999999">
      <c r="A103" s="61">
        <f>A102+1</f>
        <v>37</v>
      </c>
      <c r="B103" s="62">
        <f t="shared" si="2"/>
        <v>45494</v>
      </c>
      <c r="C103" s="63">
        <f t="shared" si="0"/>
        <v>45498</v>
      </c>
      <c r="D103" s="59" t="s">
        <v>1</v>
      </c>
      <c r="E103" s="58"/>
      <c r="F103" s="58"/>
      <c r="G103" s="66" t="s">
        <v>1</v>
      </c>
    </row>
    <row r="104" spans="1:7" x14ac:dyDescent="1.1000000000000001">
      <c r="D104" s="21"/>
      <c r="G104" s="20"/>
    </row>
    <row r="105" spans="1:7" x14ac:dyDescent="1.1000000000000001">
      <c r="A105" s="11"/>
      <c r="B105" s="11"/>
      <c r="C105" s="12"/>
      <c r="D105" s="13"/>
      <c r="E105" s="13"/>
      <c r="F105" s="13"/>
      <c r="G105" s="20"/>
    </row>
    <row r="106" spans="1:7" x14ac:dyDescent="1.1000000000000001">
      <c r="A106" s="11"/>
      <c r="B106" s="11"/>
      <c r="C106" s="12"/>
      <c r="D106" s="13"/>
      <c r="E106" s="13"/>
      <c r="F106" s="13"/>
      <c r="G106" s="20"/>
    </row>
    <row r="107" spans="1:7" x14ac:dyDescent="1.1000000000000001">
      <c r="A107" s="11"/>
      <c r="B107" s="11"/>
      <c r="C107" s="12"/>
      <c r="D107" s="13"/>
      <c r="E107" s="13"/>
      <c r="F107" s="13"/>
    </row>
    <row r="108" spans="1:7" x14ac:dyDescent="1.1000000000000001">
      <c r="A108" s="11"/>
      <c r="B108" s="11"/>
      <c r="C108" s="12"/>
      <c r="D108" s="13"/>
      <c r="E108" s="13"/>
      <c r="F108" s="13"/>
    </row>
    <row r="109" spans="1:7" x14ac:dyDescent="1.1000000000000001">
      <c r="D109" s="13"/>
      <c r="E109" s="13"/>
      <c r="F109" s="13"/>
    </row>
  </sheetData>
  <autoFilter ref="A5:G106" xr:uid="{BBDEA940-BD19-45B9-A903-13F3E0763D77}"/>
  <pageMargins left="0.11811023622047245" right="0.11811023622047245" top="0.74803149606299213" bottom="0.74803149606299213" header="0.31496062992125984" footer="0.31496062992125984"/>
  <pageSetup paperSize="9" scale="1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DA0B4C524F55429CE2FD5B93B01F74" ma:contentTypeVersion="15" ma:contentTypeDescription="Create a new document." ma:contentTypeScope="" ma:versionID="421ad5f923b221609aa49d1a77b4a849">
  <xsd:schema xmlns:xsd="http://www.w3.org/2001/XMLSchema" xmlns:xs="http://www.w3.org/2001/XMLSchema" xmlns:p="http://schemas.microsoft.com/office/2006/metadata/properties" xmlns:ns2="ea016a50-4395-487d-ae85-89d5607ff42b" xmlns:ns3="1f7ab50f-86ca-4990-8cf2-d29dc34c52f9" targetNamespace="http://schemas.microsoft.com/office/2006/metadata/properties" ma:root="true" ma:fieldsID="9fc4fe568a049073b59c280f1e4782b6" ns2:_="" ns3:_="">
    <xsd:import namespace="ea016a50-4395-487d-ae85-89d5607ff42b"/>
    <xsd:import namespace="1f7ab50f-86ca-4990-8cf2-d29dc34c52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16a50-4395-487d-ae85-89d5607ff4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5477cde-f098-4d32-ba13-c78038edde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ab50f-86ca-4990-8cf2-d29dc34c52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1cad23-adb1-4b9c-9074-5fa75f5cfe46}" ma:internalName="TaxCatchAll" ma:showField="CatchAllData" ma:web="1f7ab50f-86ca-4990-8cf2-d29dc34c52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016a50-4395-487d-ae85-89d5607ff42b">
      <Terms xmlns="http://schemas.microsoft.com/office/infopath/2007/PartnerControls"/>
    </lcf76f155ced4ddcb4097134ff3c332f>
    <TaxCatchAll xmlns="1f7ab50f-86ca-4990-8cf2-d29dc34c52f9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1B393E-3B8D-4B39-8555-9D5CC9A33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16a50-4395-487d-ae85-89d5607ff42b"/>
    <ds:schemaRef ds:uri="1f7ab50f-86ca-4990-8cf2-d29dc34c52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BAEE4A-80C5-4C31-B021-44BB5B85559C}">
  <ds:schemaRefs>
    <ds:schemaRef ds:uri="http://purl.org/dc/dcmitype/"/>
    <ds:schemaRef ds:uri="http://purl.org/dc/terms/"/>
    <ds:schemaRef ds:uri="http://purl.org/dc/elements/1.1/"/>
    <ds:schemaRef ds:uri="ea016a50-4395-487d-ae85-89d5607ff42b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1f7ab50f-86ca-4990-8cf2-d29dc34c52f9"/>
  </ds:schemaRefs>
</ds:datastoreItem>
</file>

<file path=customXml/itemProps3.xml><?xml version="1.0" encoding="utf-8"?>
<ds:datastoreItem xmlns:ds="http://schemas.openxmlformats.org/officeDocument/2006/customXml" ds:itemID="{045A0B8A-C59B-4C4B-B39E-93B2120635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Jaarkalender OS-AOS3R</vt:lpstr>
    </vt:vector>
  </TitlesOfParts>
  <Company>Hogeschool Rotterdam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Overs</dc:creator>
  <cp:lastModifiedBy>Bruin, A. de (Angelique)</cp:lastModifiedBy>
  <cp:lastPrinted>2025-06-24T20:18:22Z</cp:lastPrinted>
  <dcterms:created xsi:type="dcterms:W3CDTF">2011-04-26T08:42:58Z</dcterms:created>
  <dcterms:modified xsi:type="dcterms:W3CDTF">2025-06-30T12:57:14Z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